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13_ncr:1_{F42D284F-C6AD-455E-B5AC-690DC503C79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Version" sheetId="12" r:id="rId1"/>
    <sheet name="T24 Integration Studio" sheetId="11" r:id="rId2"/>
    <sheet name="ChronologicalDataFixedIncome" sheetId="1" r:id="rId3"/>
  </sheets>
  <definedNames>
    <definedName name="_xlnm._FilterDatabase" localSheetId="2" hidden="1">ChronologicalDataFixedIncome!$A$5:$L$5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1" i="1" l="1"/>
  <c r="J61" i="1"/>
  <c r="K60" i="1"/>
  <c r="K55" i="1"/>
  <c r="J55" i="1"/>
  <c r="E54" i="1"/>
  <c r="K53" i="1" l="1"/>
  <c r="J53" i="1"/>
  <c r="K52" i="1"/>
  <c r="K47" i="1"/>
  <c r="J47" i="1"/>
  <c r="E46" i="1"/>
  <c r="K45" i="1"/>
  <c r="J45" i="1"/>
  <c r="K44" i="1"/>
  <c r="K39" i="1"/>
  <c r="J39" i="1"/>
  <c r="E38" i="1"/>
  <c r="K37" i="1"/>
  <c r="J37" i="1"/>
  <c r="K36" i="1"/>
  <c r="K31" i="1"/>
  <c r="J31" i="1"/>
  <c r="E30" i="1"/>
  <c r="K29" i="1"/>
  <c r="J29" i="1"/>
  <c r="K28" i="1"/>
  <c r="K23" i="1"/>
  <c r="J23" i="1"/>
  <c r="E22" i="1"/>
  <c r="K21" i="1"/>
  <c r="J21" i="1"/>
  <c r="K20" i="1"/>
  <c r="K15" i="1"/>
  <c r="J15" i="1"/>
  <c r="E14" i="1"/>
  <c r="K13" i="1" l="1"/>
  <c r="J13" i="1"/>
  <c r="K12" i="1"/>
  <c r="K7" i="1" l="1"/>
  <c r="J7" i="1"/>
  <c r="E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K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A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1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22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30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38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46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5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<sst xmlns="http://schemas.openxmlformats.org/spreadsheetml/2006/main" count="387" uniqueCount="124">
  <si>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</si>
  <si>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</si>
  <si>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</si>
  <si>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</si>
  <si>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</si>
  <si>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</si>
  <si>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</si>
  <si>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</si>
  <si>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</si>
  <si>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</si>
  <si>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</si>
  <si>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</si>
  <si>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</si>
  <si>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</si>
  <si>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</si>
  <si>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</si>
  <si>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</si>
  <si>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</si>
  <si>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</si>
  <si>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</si>
  <si>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</si>
  <si>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Financial Instrument</t>
  </si>
  <si>
    <t>Currency</t>
  </si>
  <si>
    <t>null</t>
  </si>
  <si>
    <t>Use Default Value</t>
  </si>
  <si>
    <t>Provider</t>
  </si>
  <si>
    <t>Nature</t>
  </si>
  <si>
    <t>Date</t>
  </si>
  <si>
    <t>Sub Nature Type</t>
  </si>
  <si>
    <t>Value</t>
  </si>
  <si>
    <t>FI Chronological Data</t>
  </si>
  <si>
    <t>instr_chrono</t>
  </si>
  <si>
    <t>SECURITY.SUPP</t>
  </si>
  <si>
    <t>SECURITY.CODE</t>
  </si>
  <si>
    <t>secruityCode</t>
  </si>
  <si>
    <t>SECURITY.CURRENCY</t>
  </si>
  <si>
    <t>securityCurrency</t>
  </si>
  <si>
    <t>ChronologicalDataFixedIncome</t>
  </si>
  <si>
    <t>Duration</t>
  </si>
  <si>
    <r>
      <t xml:space="preserve">hardcode </t>
    </r>
    <r>
      <rPr>
        <b/>
        <sz val="10"/>
        <color rgb="FFC00000"/>
        <rFont val="Verdana"/>
        <family val="2"/>
      </rPr>
      <t>10</t>
    </r>
  </si>
  <si>
    <t>DURATION</t>
  </si>
  <si>
    <t>duration</t>
  </si>
  <si>
    <t>Modified Duration</t>
  </si>
  <si>
    <r>
      <t xml:space="preserve">hardcode </t>
    </r>
    <r>
      <rPr>
        <b/>
        <sz val="10"/>
        <color rgb="FFC00000"/>
        <rFont val="Verdana"/>
        <family val="2"/>
      </rPr>
      <t>4</t>
    </r>
  </si>
  <si>
    <t>DURATION.MODIFY</t>
  </si>
  <si>
    <t>durationModify</t>
  </si>
  <si>
    <t>Yield To Maturity</t>
  </si>
  <si>
    <r>
      <t xml:space="preserve">hardcode </t>
    </r>
    <r>
      <rPr>
        <b/>
        <sz val="10"/>
        <color rgb="FFC00000"/>
        <rFont val="Verdana"/>
        <family val="2"/>
      </rPr>
      <t>26</t>
    </r>
  </si>
  <si>
    <t>YIELD.TO.MAT</t>
  </si>
  <si>
    <t>yieldToMat</t>
  </si>
  <si>
    <t>Current Yield</t>
  </si>
  <si>
    <r>
      <t xml:space="preserve">hardcode </t>
    </r>
    <r>
      <rPr>
        <b/>
        <sz val="10"/>
        <color rgb="FFC00000"/>
        <rFont val="Verdana"/>
        <family val="2"/>
      </rPr>
      <t>24</t>
    </r>
  </si>
  <si>
    <t>CURRENT.YIELD</t>
  </si>
  <si>
    <t>currentYield</t>
  </si>
  <si>
    <t>Average Life</t>
  </si>
  <si>
    <r>
      <t xml:space="preserve">hardcode </t>
    </r>
    <r>
      <rPr>
        <b/>
        <sz val="10"/>
        <color rgb="FFC00000"/>
        <rFont val="Verdana"/>
        <family val="2"/>
      </rPr>
      <t>2</t>
    </r>
  </si>
  <si>
    <t>YIELD.TO.LIFE</t>
  </si>
  <si>
    <t>yieldToLife</t>
  </si>
  <si>
    <t>Convexity</t>
  </si>
  <si>
    <r>
      <t xml:space="preserve">hardcode </t>
    </r>
    <r>
      <rPr>
        <b/>
        <sz val="10"/>
        <color rgb="FFC00000"/>
        <rFont val="Verdana"/>
        <family val="2"/>
      </rPr>
      <t>12</t>
    </r>
  </si>
  <si>
    <t>CONVEXITY</t>
  </si>
  <si>
    <t>convexity</t>
  </si>
  <si>
    <t>This field is reserved for future use in T24</t>
  </si>
  <si>
    <t>Applies to Fixed Incomes</t>
  </si>
  <si>
    <t>Price Earning Ratio</t>
  </si>
  <si>
    <r>
      <t xml:space="preserve">hardcode </t>
    </r>
    <r>
      <rPr>
        <b/>
        <sz val="10"/>
        <color rgb="FFC00000"/>
        <rFont val="Verdana"/>
        <family val="2"/>
      </rPr>
      <t>15</t>
    </r>
  </si>
  <si>
    <t>PRICE.EARN.RATION</t>
  </si>
  <si>
    <t>priceEarnRatio</t>
  </si>
  <si>
    <t>Applies to Stocks and  Mutual Funds</t>
  </si>
  <si>
    <t>All values in CURRENCY T24 application to be previousely imported into the Currency TAP table</t>
  </si>
  <si>
    <t>instrument</t>
  </si>
  <si>
    <t>dataNature</t>
  </si>
  <si>
    <t>validity</t>
  </si>
  <si>
    <t>provider</t>
  </si>
  <si>
    <t>valueType</t>
  </si>
  <si>
    <t>currency</t>
  </si>
  <si>
    <t>value</t>
  </si>
  <si>
    <t>GW Pack Name</t>
  </si>
  <si>
    <t>ChronologicalData</t>
  </si>
  <si>
    <t>Old/New</t>
  </si>
  <si>
    <t>TAP Label</t>
  </si>
  <si>
    <t>GWPACK Label</t>
  </si>
  <si>
    <t>Associated Entity (Foreign Table)</t>
  </si>
  <si>
    <t>XSLT Mapping Rule</t>
  </si>
  <si>
    <t>NO</t>
  </si>
  <si>
    <t>Application/Version Details</t>
  </si>
  <si>
    <t>Mapped to flow</t>
  </si>
  <si>
    <t>Include Before Image?</t>
  </si>
  <si>
    <t>N</t>
  </si>
  <si>
    <t>Manual Old/New</t>
  </si>
  <si>
    <t>TTI Adaptor Mapping Sheet</t>
  </si>
  <si>
    <t>DOCUMENT HISTORY</t>
  </si>
  <si>
    <t>Action (Create, Update, Delete, Deprecate)</t>
  </si>
  <si>
    <t>Author</t>
  </si>
  <si>
    <t>Adaptator Version</t>
  </si>
  <si>
    <t>Document Version</t>
  </si>
  <si>
    <t>Creation</t>
  </si>
  <si>
    <t>1.0.0</t>
  </si>
  <si>
    <t>First delivered version of this mapping sheet</t>
  </si>
  <si>
    <t>Update</t>
  </si>
  <si>
    <t>Overview</t>
  </si>
  <si>
    <t>Simona Ruscu</t>
  </si>
  <si>
    <t>March 06th, 2013</t>
  </si>
  <si>
    <t>March 05th, 2014</t>
  </si>
  <si>
    <t>DMSI-6127</t>
  </si>
  <si>
    <t>Nicolas Elsen</t>
  </si>
  <si>
    <t>August 11th, 2016</t>
  </si>
  <si>
    <t>Adapted format and renamed event</t>
  </si>
  <si>
    <t>This mapping sheet defines the mappings for the chronological data for securities</t>
  </si>
  <si>
    <t>Janani Mahesh</t>
  </si>
  <si>
    <t>February 26th, 2021</t>
  </si>
  <si>
    <t>YTM Mapping comment lines updated.</t>
  </si>
  <si>
    <t>Applies to Fixed Incomes
-Add new line to Yield to Maturity in TAP when SECURITY.SUPP record is newly created OR everytime there's a change to SECURITY.SUPP&gt;YIELD.TO.MAT</t>
  </si>
  <si>
    <t>Add new line to Yield to Maturity in TAP when SECURITY.SUPP record is newly created OR everytime there's a change to SECURITY.SUPP&gt;YIELD.TO.MAT</t>
  </si>
  <si>
    <t>June 13th, 2023</t>
  </si>
  <si>
    <t>9.2.0</t>
  </si>
  <si>
    <t>Lean TTI - SAT</t>
  </si>
  <si>
    <r>
      <t xml:space="preserve">Filter:
</t>
    </r>
    <r>
      <rPr>
        <sz val="11"/>
        <color rgb="FF006100"/>
        <rFont val="Calibri"/>
        <family val="2"/>
        <scheme val="minor"/>
      </rPr>
      <t>For each record in SECURITY.SUPP, join with SECURITY.MASTER based on SECURITY.CODE. Extract Chronological Data from the current record in SECURITY.SUPP only if :
g_filterBySubAssetType = 'Y' and SUB.ASSET.TYPE in SECURITY.MASTER is one of the following:
106 (Convertible Bond)
100, 101, 102,103,104,105,199 (Fixed Income)
300, 301, 302, 303, 320, 350, 399 (Stock)
OR
subAssetTypeTapInstrType exists and subAssetTypeTapInstrType IN (CONVBOND, FIXEDINCOME, STOCK)
Additional Filter for IL: 
retrieve data only from instruments that have the BLOCKING.DATE in SECURITY.MASTER empty</t>
    </r>
  </si>
  <si>
    <t>September 12th, 2023</t>
  </si>
  <si>
    <t>9.4.0</t>
  </si>
  <si>
    <t>Tab "T24 Integration Studio": Added conditional event generation</t>
  </si>
  <si>
    <t>Join table SUB.ASSET.TYPE via SECURITY.MASTER, from field SUB.ASSET.TYPE. Check whether field TAP.INSTR.TYPE = NULL</t>
  </si>
  <si>
    <t>Conditional event generation rule</t>
  </si>
  <si>
    <t>Condition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</si>
</sst>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b/>
      <i/>
      <sz val="10"/>
      <color rgb="FF33330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b/>
      <i/>
      <sz val="10"/>
      <color theme="1" tint="0.34998626667073579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indexed="8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9" fillId="9" borderId="0" applyNumberFormat="0" applyBorder="0" applyAlignment="0" applyProtection="0"/>
  </cellStyleXfs>
  <cellXfs count="133">
    <xf numFmtId="0" fontId="0" fillId="0" borderId="0" xfId="0"/>
    <xf numFmtId="0" fontId="2" fillId="4" borderId="0" xfId="0" applyFont="1" applyFill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8" fillId="5" borderId="4" xfId="0" applyFont="1" applyFill="1" applyBorder="1" applyAlignment="1" applyProtection="1">
      <alignment horizontal="justify" vertical="top"/>
      <protection hidden="1"/>
    </xf>
    <xf numFmtId="0" fontId="4" fillId="3" borderId="17" xfId="0" applyFont="1" applyFill="1" applyBorder="1" applyAlignment="1" applyProtection="1">
      <alignment vertical="top" wrapText="1"/>
      <protection hidden="1"/>
    </xf>
    <xf numFmtId="0" fontId="7" fillId="6" borderId="2" xfId="0" applyFont="1" applyFill="1" applyBorder="1" applyAlignment="1" applyProtection="1">
      <alignment horizontal="justify" vertical="top" wrapText="1"/>
      <protection hidden="1"/>
    </xf>
    <xf numFmtId="0" fontId="7" fillId="6" borderId="4" xfId="0" applyFont="1" applyFill="1" applyBorder="1" applyAlignment="1" applyProtection="1">
      <alignment horizontal="justify" vertical="top"/>
      <protection hidden="1"/>
    </xf>
    <xf numFmtId="0" fontId="9" fillId="6" borderId="12" xfId="0" applyFont="1" applyFill="1" applyBorder="1" applyAlignment="1" applyProtection="1">
      <alignment horizontal="justify" vertical="top" wrapText="1"/>
      <protection hidden="1"/>
    </xf>
    <xf numFmtId="0" fontId="7" fillId="6" borderId="8" xfId="0" applyFont="1" applyFill="1" applyBorder="1" applyAlignment="1" applyProtection="1">
      <alignment horizontal="justify" vertical="top"/>
      <protection hidden="1"/>
    </xf>
    <xf numFmtId="0" fontId="8" fillId="5" borderId="2" xfId="0" applyFont="1" applyFill="1" applyBorder="1" applyAlignment="1" applyProtection="1">
      <alignment horizontal="justify" vertical="top" wrapText="1"/>
      <protection hidden="1"/>
    </xf>
    <xf numFmtId="0" fontId="3" fillId="6" borderId="8" xfId="0" quotePrefix="1" applyFont="1" applyFill="1" applyBorder="1" applyAlignment="1" applyProtection="1">
      <alignment horizontal="justify" vertical="top" wrapText="1"/>
      <protection hidden="1"/>
    </xf>
    <xf numFmtId="0" fontId="3" fillId="6" borderId="8" xfId="0" applyFont="1" applyFill="1" applyBorder="1" applyAlignment="1" applyProtection="1">
      <alignment horizontal="justify" vertical="top" wrapText="1"/>
      <protection hidden="1"/>
    </xf>
    <xf numFmtId="0" fontId="9" fillId="6" borderId="12" xfId="0" quotePrefix="1" applyFont="1" applyFill="1" applyBorder="1" applyAlignment="1" applyProtection="1">
      <alignment horizontal="justify" vertical="top" wrapText="1"/>
      <protection hidden="1"/>
    </xf>
    <xf numFmtId="0" fontId="16" fillId="6" borderId="12" xfId="0" applyFont="1" applyFill="1" applyBorder="1" applyAlignment="1" applyProtection="1">
      <alignment horizontal="justify" vertical="top"/>
      <protection hidden="1"/>
    </xf>
    <xf numFmtId="0" fontId="4" fillId="8" borderId="19" xfId="0" applyFont="1" applyFill="1" applyBorder="1" applyAlignment="1" applyProtection="1">
      <alignment horizontal="justify" vertical="top" wrapText="1"/>
      <protection hidden="1"/>
    </xf>
    <xf numFmtId="0" fontId="4" fillId="8" borderId="26" xfId="0" applyFont="1" applyFill="1" applyBorder="1" applyAlignment="1" applyProtection="1">
      <alignment horizontal="justify" vertical="top" wrapText="1"/>
      <protection hidden="1"/>
    </xf>
    <xf numFmtId="0" fontId="4" fillId="8" borderId="18" xfId="0" applyFont="1" applyFill="1" applyBorder="1" applyAlignment="1" applyProtection="1">
      <alignment horizontal="justify" vertical="top" wrapText="1"/>
      <protection hidden="1"/>
    </xf>
    <xf numFmtId="0" fontId="4" fillId="8" borderId="20" xfId="0" applyFont="1" applyFill="1" applyBorder="1" applyAlignment="1" applyProtection="1">
      <alignment horizontal="justify" vertical="top" wrapText="1"/>
      <protection hidden="1"/>
    </xf>
    <xf numFmtId="0" fontId="5" fillId="4" borderId="0" xfId="0" applyFont="1" applyFill="1" applyAlignment="1" applyProtection="1">
      <alignment horizontal="justify" vertical="top"/>
      <protection hidden="1"/>
    </xf>
    <xf numFmtId="0" fontId="9" fillId="6" borderId="35" xfId="0" applyFont="1" applyFill="1" applyBorder="1" applyAlignment="1" applyProtection="1">
      <alignment horizontal="justify" vertical="top" wrapText="1"/>
      <protection hidden="1"/>
    </xf>
    <xf numFmtId="0" fontId="9" fillId="6" borderId="34" xfId="0" applyFont="1" applyFill="1" applyBorder="1" applyAlignment="1" applyProtection="1">
      <alignment horizontal="justify" vertical="top" wrapText="1"/>
      <protection hidden="1"/>
    </xf>
    <xf numFmtId="0" fontId="18" fillId="5" borderId="11" xfId="0" applyFont="1" applyFill="1" applyBorder="1" applyAlignment="1" applyProtection="1">
      <alignment horizontal="justify" vertical="top"/>
      <protection hidden="1"/>
    </xf>
    <xf numFmtId="0" fontId="8" fillId="5" borderId="10" xfId="0" applyFont="1" applyFill="1" applyBorder="1" applyAlignment="1" applyProtection="1">
      <alignment horizontal="justify" vertical="top"/>
      <protection hidden="1"/>
    </xf>
    <xf numFmtId="0" fontId="8" fillId="5" borderId="34" xfId="0" applyFont="1" applyFill="1" applyBorder="1" applyAlignment="1" applyProtection="1">
      <alignment horizontal="justify" vertical="top"/>
      <protection hidden="1"/>
    </xf>
    <xf numFmtId="0" fontId="20" fillId="6" borderId="21" xfId="0" applyFont="1" applyFill="1" applyBorder="1" applyAlignment="1" applyProtection="1">
      <alignment horizontal="justify" vertical="top" wrapText="1"/>
      <protection hidden="1"/>
    </xf>
    <xf numFmtId="0" fontId="20" fillId="6" borderId="3" xfId="0" applyFont="1" applyFill="1" applyBorder="1" applyAlignment="1" applyProtection="1">
      <alignment horizontal="justify" vertical="top" wrapText="1"/>
      <protection hidden="1"/>
    </xf>
    <xf numFmtId="0" fontId="20" fillId="5" borderId="4" xfId="0" applyFont="1" applyFill="1" applyBorder="1" applyAlignment="1">
      <alignment horizontal="justify" vertical="top"/>
    </xf>
    <xf numFmtId="0" fontId="20" fillId="5" borderId="36" xfId="0" applyFont="1" applyFill="1" applyBorder="1" applyAlignment="1" applyProtection="1">
      <alignment horizontal="justify" vertical="top" wrapText="1"/>
      <protection hidden="1"/>
    </xf>
    <xf numFmtId="0" fontId="20" fillId="6" borderId="8" xfId="0" applyFont="1" applyFill="1" applyBorder="1" applyAlignment="1" applyProtection="1">
      <alignment horizontal="justify" vertical="top" wrapText="1"/>
      <protection hidden="1"/>
    </xf>
    <xf numFmtId="0" fontId="4" fillId="2" borderId="37" xfId="0" applyFont="1" applyFill="1" applyBorder="1" applyAlignment="1" applyProtection="1">
      <alignment vertical="top" wrapText="1"/>
      <protection hidden="1"/>
    </xf>
    <xf numFmtId="0" fontId="3" fillId="6" borderId="4" xfId="0" applyFont="1" applyFill="1" applyBorder="1" applyAlignment="1" applyProtection="1">
      <alignment horizontal="justify" vertical="top" wrapText="1"/>
      <protection hidden="1"/>
    </xf>
    <xf numFmtId="0" fontId="1" fillId="6" borderId="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8" fillId="5" borderId="9" xfId="0" applyFont="1" applyFill="1" applyBorder="1" applyAlignment="1" applyProtection="1">
      <alignment horizontal="justify" vertical="top" wrapText="1"/>
      <protection hidden="1"/>
    </xf>
    <xf numFmtId="0" fontId="7" fillId="6" borderId="11" xfId="0" applyFont="1" applyFill="1" applyBorder="1" applyAlignment="1" applyProtection="1">
      <alignment horizontal="justify" vertical="top" wrapText="1"/>
      <protection hidden="1"/>
    </xf>
    <xf numFmtId="0" fontId="7" fillId="6" borderId="12" xfId="0" applyFont="1" applyFill="1" applyBorder="1" applyAlignment="1" applyProtection="1">
      <alignment horizontal="justify" vertical="top" wrapText="1"/>
      <protection hidden="1"/>
    </xf>
    <xf numFmtId="0" fontId="17" fillId="6" borderId="0" xfId="0" applyFont="1" applyFill="1" applyAlignment="1" applyProtection="1">
      <alignment horizontal="justify" vertical="top" wrapText="1"/>
      <protection hidden="1"/>
    </xf>
    <xf numFmtId="0" fontId="4" fillId="2" borderId="16" xfId="0" applyFont="1" applyFill="1" applyBorder="1" applyAlignment="1" applyProtection="1">
      <alignment vertical="top" wrapText="1"/>
      <protection hidden="1"/>
    </xf>
    <xf numFmtId="0" fontId="4" fillId="2" borderId="13" xfId="0" applyFont="1" applyFill="1" applyBorder="1" applyAlignment="1" applyProtection="1">
      <alignment vertical="top" wrapText="1"/>
      <protection hidden="1"/>
    </xf>
    <xf numFmtId="0" fontId="18" fillId="5" borderId="10" xfId="0" applyFont="1" applyFill="1" applyBorder="1" applyAlignment="1" applyProtection="1">
      <alignment horizontal="justify" vertical="top"/>
      <protection hidden="1"/>
    </xf>
    <xf numFmtId="0" fontId="16" fillId="6" borderId="38" xfId="0" applyFont="1" applyFill="1" applyBorder="1" applyAlignment="1" applyProtection="1">
      <alignment horizontal="justify" vertical="top"/>
      <protection hidden="1"/>
    </xf>
    <xf numFmtId="0" fontId="22" fillId="9" borderId="39" xfId="1" applyFont="1" applyBorder="1" applyAlignment="1" applyProtection="1">
      <alignment vertical="top" wrapText="1"/>
      <protection hidden="1"/>
    </xf>
    <xf numFmtId="0" fontId="22" fillId="9" borderId="39" xfId="1" applyFont="1" applyBorder="1" applyAlignment="1" applyProtection="1">
      <alignment horizontal="justify" vertical="top"/>
      <protection hidden="1"/>
    </xf>
    <xf numFmtId="0" fontId="7" fillId="6" borderId="38" xfId="0" applyFont="1" applyFill="1" applyBorder="1" applyAlignment="1" applyProtection="1">
      <alignment horizontal="justify" vertical="top" wrapText="1"/>
      <protection hidden="1"/>
    </xf>
    <xf numFmtId="0" fontId="7" fillId="6" borderId="10" xfId="0" applyFont="1" applyFill="1" applyBorder="1" applyAlignment="1" applyProtection="1">
      <alignment horizontal="justify" vertical="top" wrapText="1"/>
      <protection hidden="1"/>
    </xf>
    <xf numFmtId="0" fontId="4" fillId="3" borderId="34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4" fillId="3" borderId="20" xfId="0" applyFont="1" applyFill="1" applyBorder="1" applyAlignment="1" applyProtection="1">
      <alignment vertical="top" wrapText="1"/>
      <protection hidden="1"/>
    </xf>
    <xf numFmtId="0" fontId="15" fillId="3" borderId="42" xfId="0" applyFont="1" applyFill="1" applyBorder="1" applyAlignment="1" applyProtection="1">
      <alignment vertical="top" wrapText="1"/>
      <protection hidden="1"/>
    </xf>
    <xf numFmtId="0" fontId="25" fillId="3" borderId="33" xfId="0" applyFont="1" applyFill="1" applyBorder="1" applyAlignment="1" applyProtection="1">
      <alignment vertical="top" wrapText="1"/>
      <protection hidden="1"/>
    </xf>
    <xf numFmtId="0" fontId="25" fillId="3" borderId="22" xfId="0" applyFont="1" applyFill="1" applyBorder="1" applyAlignment="1" applyProtection="1">
      <alignment vertical="top" wrapText="1"/>
      <protection hidden="1"/>
    </xf>
    <xf numFmtId="0" fontId="14" fillId="7" borderId="0" xfId="0" applyFont="1" applyFill="1" applyAlignment="1" applyProtection="1">
      <alignment horizontal="justify" vertical="top" wrapText="1"/>
      <protection hidden="1"/>
    </xf>
    <xf numFmtId="0" fontId="17" fillId="6" borderId="46" xfId="0" applyFont="1" applyFill="1" applyBorder="1" applyAlignment="1" applyProtection="1">
      <alignment horizontal="justify" vertical="top" wrapText="1"/>
      <protection hidden="1"/>
    </xf>
    <xf numFmtId="0" fontId="4" fillId="8" borderId="47" xfId="0" applyFont="1" applyFill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0" fontId="1" fillId="4" borderId="25" xfId="0" applyFont="1" applyFill="1" applyBorder="1" applyAlignment="1" applyProtection="1">
      <alignment horizontal="left" vertical="top" wrapText="1"/>
      <protection hidden="1"/>
    </xf>
    <xf numFmtId="0" fontId="1" fillId="4" borderId="28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locked="0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7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4" fillId="7" borderId="6" xfId="0" applyFont="1" applyFill="1" applyBorder="1" applyAlignment="1" applyProtection="1">
      <alignment horizontal="justify" vertical="top" wrapText="1"/>
      <protection hidden="1"/>
    </xf>
    <xf numFmtId="0" fontId="14" fillId="7" borderId="51" xfId="0" applyFont="1" applyFill="1" applyBorder="1" applyAlignment="1" applyProtection="1">
      <alignment horizontal="justify" vertical="top" wrapText="1"/>
      <protection hidden="1"/>
    </xf>
    <xf numFmtId="0" fontId="17" fillId="6" borderId="52" xfId="0" applyFont="1" applyFill="1" applyBorder="1" applyAlignment="1" applyProtection="1">
      <alignment horizontal="left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7" fillId="6" borderId="54" xfId="0" applyFont="1" applyFill="1" applyBorder="1" applyAlignment="1" applyProtection="1">
      <alignment horizontal="left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17" fillId="6" borderId="5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3" fillId="10" borderId="57" xfId="0" applyFont="1" applyFill="1" applyBorder="1" applyAlignment="1" applyProtection="1">
      <alignment horizontal="left" vertical="top" wrapText="1"/>
      <protection hidden="1"/>
    </xf>
    <xf numFmtId="0" fontId="3" fillId="10" borderId="58" xfId="0" applyFont="1" applyFill="1" applyBorder="1" applyAlignment="1" applyProtection="1">
      <alignment horizontal="left" vertical="top" wrapText="1"/>
      <protection hidden="1"/>
    </xf>
    <xf numFmtId="164" fontId="3" fillId="10" borderId="58" xfId="0" applyNumberFormat="1" applyFont="1" applyFill="1" applyBorder="1" applyAlignment="1" applyProtection="1">
      <alignment horizontal="left" vertical="top" wrapText="1"/>
      <protection hidden="1"/>
    </xf>
    <xf numFmtId="165" fontId="3" fillId="10" borderId="58" xfId="0" applyNumberFormat="1" applyFont="1" applyFill="1" applyBorder="1" applyAlignment="1" applyProtection="1">
      <alignment horizontal="left" vertical="top" wrapText="1"/>
      <protection hidden="1"/>
    </xf>
    <xf numFmtId="166" fontId="3" fillId="10" borderId="58" xfId="0" applyNumberFormat="1" applyFont="1" applyFill="1" applyBorder="1" applyAlignment="1" applyProtection="1">
      <alignment horizontal="left" vertical="top" wrapText="1"/>
      <protection hidden="1"/>
    </xf>
    <xf numFmtId="0" fontId="3" fillId="10" borderId="59" xfId="0" applyFont="1" applyFill="1" applyBorder="1" applyAlignment="1" applyProtection="1">
      <alignment horizontal="left" vertical="top" wrapText="1"/>
      <protection hidden="1"/>
    </xf>
    <xf numFmtId="0" fontId="1" fillId="4" borderId="60" xfId="0" applyFont="1" applyFill="1" applyBorder="1" applyAlignment="1" applyProtection="1">
      <alignment horizontal="justify" vertical="top" wrapText="1"/>
      <protection hidden="1"/>
    </xf>
    <xf numFmtId="0" fontId="1" fillId="4" borderId="61" xfId="0" applyFont="1" applyFill="1" applyBorder="1" applyAlignment="1" applyProtection="1">
      <alignment horizontal="justify" vertical="top" wrapText="1"/>
      <protection hidden="1"/>
    </xf>
    <xf numFmtId="164" fontId="1" fillId="4" borderId="61" xfId="0" applyNumberFormat="1" applyFont="1" applyFill="1" applyBorder="1" applyAlignment="1" applyProtection="1">
      <alignment horizontal="left" vertical="top" wrapText="1"/>
      <protection hidden="1"/>
    </xf>
    <xf numFmtId="165" fontId="1" fillId="4" borderId="61" xfId="0" quotePrefix="1" applyNumberFormat="1" applyFont="1" applyFill="1" applyBorder="1" applyAlignment="1" applyProtection="1">
      <alignment horizontal="justify" vertical="top" wrapText="1"/>
      <protection hidden="1"/>
    </xf>
    <xf numFmtId="166" fontId="1" fillId="4" borderId="61" xfId="0" applyNumberFormat="1" applyFont="1" applyFill="1" applyBorder="1" applyAlignment="1" applyProtection="1">
      <alignment horizontal="justify" vertical="top" wrapText="1"/>
      <protection hidden="1"/>
    </xf>
    <xf numFmtId="0" fontId="1" fillId="4" borderId="62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4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20" fillId="6" borderId="21" xfId="0" quotePrefix="1" applyFont="1" applyFill="1" applyBorder="1" applyAlignment="1" applyProtection="1">
      <alignment horizontal="justify" vertical="top" wrapText="1"/>
      <protection hidden="1"/>
    </xf>
    <xf numFmtId="0" fontId="26" fillId="2" borderId="40" xfId="0" applyFont="1" applyFill="1" applyBorder="1" applyAlignment="1" applyProtection="1">
      <alignment horizontal="justify" vertical="top" wrapText="1"/>
      <protection hidden="1"/>
    </xf>
    <xf numFmtId="0" fontId="27" fillId="2" borderId="41" xfId="0" applyFont="1" applyFill="1" applyBorder="1" applyAlignment="1" applyProtection="1">
      <alignment horizontal="justify" vertical="top" wrapText="1"/>
      <protection hidden="1"/>
    </xf>
    <xf numFmtId="0" fontId="28" fillId="2" borderId="41" xfId="0" applyFont="1" applyFill="1" applyBorder="1" applyAlignment="1" applyProtection="1">
      <alignment horizontal="justify" vertical="top" wrapText="1"/>
      <protection hidden="1"/>
    </xf>
    <xf numFmtId="0" fontId="28" fillId="2" borderId="56" xfId="0" applyFont="1" applyFill="1" applyBorder="1" applyAlignment="1" applyProtection="1">
      <alignment horizontal="justify" vertical="top" wrapText="1"/>
      <protection hidden="1"/>
    </xf>
    <xf numFmtId="0" fontId="26" fillId="2" borderId="5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4" fillId="7" borderId="29" xfId="0" applyFont="1" applyFill="1" applyBorder="1" applyAlignment="1" applyProtection="1">
      <alignment horizontal="justify" vertical="top" wrapText="1"/>
      <protection hidden="1"/>
    </xf>
    <xf numFmtId="0" fontId="14" fillId="7" borderId="30" xfId="0" applyFont="1" applyFill="1" applyBorder="1" applyAlignment="1" applyProtection="1">
      <alignment horizontal="justify" vertical="top" wrapText="1"/>
      <protection hidden="1"/>
    </xf>
    <xf numFmtId="0" fontId="17" fillId="6" borderId="31" xfId="0" applyFont="1" applyFill="1" applyBorder="1" applyAlignment="1" applyProtection="1">
      <alignment horizontal="justify" vertical="top" wrapText="1"/>
      <protection hidden="1"/>
    </xf>
    <xf numFmtId="0" fontId="17" fillId="6" borderId="32" xfId="0" applyFont="1" applyFill="1" applyBorder="1" applyAlignment="1" applyProtection="1">
      <alignment horizontal="justify" vertical="top" wrapText="1"/>
      <protection hidden="1"/>
    </xf>
    <xf numFmtId="0" fontId="17" fillId="6" borderId="45" xfId="0" applyFont="1" applyFill="1" applyBorder="1" applyAlignment="1" applyProtection="1">
      <alignment horizontal="justify" vertical="top" wrapText="1"/>
      <protection hidden="1"/>
    </xf>
    <xf numFmtId="0" fontId="17" fillId="6" borderId="46" xfId="0" applyFont="1" applyFill="1" applyBorder="1" applyAlignment="1" applyProtection="1">
      <alignment horizontal="justify" vertical="top" wrapText="1"/>
      <protection hidden="1"/>
    </xf>
    <xf numFmtId="0" fontId="22" fillId="9" borderId="40" xfId="1" applyFont="1" applyBorder="1" applyAlignment="1" applyProtection="1">
      <alignment horizontal="left" vertical="top" wrapText="1"/>
      <protection hidden="1"/>
    </xf>
    <xf numFmtId="0" fontId="22" fillId="9" borderId="41" xfId="1" applyFont="1" applyBorder="1" applyAlignment="1" applyProtection="1">
      <alignment horizontal="left" vertical="top" wrapText="1"/>
      <protection hidden="1"/>
    </xf>
    <xf numFmtId="0" fontId="23" fillId="9" borderId="0" xfId="1" applyFont="1" applyBorder="1" applyAlignment="1" applyProtection="1">
      <alignment horizontal="left" vertical="top" wrapText="1"/>
      <protection hidden="1"/>
    </xf>
    <xf numFmtId="0" fontId="23" fillId="9" borderId="23" xfId="1" applyFont="1" applyBorder="1" applyAlignment="1" applyProtection="1">
      <alignment horizontal="left" vertical="top" wrapText="1"/>
      <protection hidden="1"/>
    </xf>
    <xf numFmtId="0" fontId="22" fillId="9" borderId="40" xfId="1" applyFont="1" applyBorder="1" applyAlignment="1" applyProtection="1">
      <alignment vertical="top"/>
      <protection hidden="1"/>
    </xf>
    <xf numFmtId="0" fontId="22" fillId="9" borderId="41" xfId="1" applyFont="1" applyBorder="1" applyAlignment="1" applyProtection="1">
      <alignment vertical="top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25" fillId="2" borderId="40" xfId="0" applyFont="1" applyFill="1" applyBorder="1" applyAlignment="1" applyProtection="1">
      <alignment vertical="top" wrapText="1"/>
      <protection hidden="1"/>
    </xf>
    <xf numFmtId="0" fontId="0" fillId="0" borderId="40" xfId="0" applyBorder="1" applyAlignment="1" applyProtection="1">
      <alignment vertical="top" wrapText="1"/>
      <protection hidden="1"/>
    </xf>
    <xf numFmtId="0" fontId="25" fillId="2" borderId="14" xfId="0" applyFont="1" applyFill="1" applyBorder="1" applyAlignment="1" applyProtection="1">
      <alignment vertical="top" wrapText="1"/>
      <protection hidden="1"/>
    </xf>
    <xf numFmtId="0" fontId="0" fillId="0" borderId="15" xfId="0" applyBorder="1" applyAlignment="1" applyProtection="1">
      <alignment vertical="top" wrapText="1"/>
      <protection hidden="1"/>
    </xf>
    <xf numFmtId="0" fontId="25" fillId="2" borderId="16" xfId="0" applyFont="1" applyFill="1" applyBorder="1" applyAlignment="1" applyProtection="1">
      <alignment vertical="top" wrapText="1"/>
      <protection hidden="1"/>
    </xf>
    <xf numFmtId="0" fontId="0" fillId="0" borderId="44" xfId="0" applyBorder="1" applyAlignment="1">
      <alignment vertical="top" wrapText="1"/>
    </xf>
    <xf numFmtId="0" fontId="4" fillId="2" borderId="43" xfId="0" applyFont="1" applyFill="1" applyBorder="1" applyAlignment="1" applyProtection="1">
      <alignment horizontal="center" vertical="top" wrapText="1"/>
      <protection hidden="1"/>
    </xf>
    <xf numFmtId="0" fontId="4" fillId="2" borderId="37" xfId="0" applyFont="1" applyFill="1" applyBorder="1" applyAlignment="1" applyProtection="1">
      <alignment horizontal="center" vertical="top" wrapText="1"/>
      <protection hidden="1"/>
    </xf>
    <xf numFmtId="0" fontId="29" fillId="7" borderId="63" xfId="0" applyFont="1" applyFill="1" applyBorder="1" applyAlignment="1" applyProtection="1">
      <alignment horizontal="left" vertical="top" wrapText="1"/>
      <protection hidden="1"/>
    </xf>
    <xf numFmtId="0" fontId="29" fillId="7" borderId="51" xfId="0" applyFont="1" applyFill="1" applyBorder="1" applyAlignment="1" applyProtection="1">
      <alignment horizontal="left" vertical="top" wrapText="1"/>
      <protection hidden="1"/>
    </xf>
    <xf numFmtId="0" fontId="1" fillId="4" borderId="49" xfId="0" quotePrefix="1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47"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2"/>
  <sheetViews>
    <sheetView zoomScale="85" zoomScaleNormal="85" workbookViewId="0">
      <selection activeCell="G13" sqref="G13"/>
    </sheetView>
  </sheetViews>
  <sheetFormatPr defaultColWidth="9.21875" defaultRowHeight="12.6" x14ac:dyDescent="0.3"/>
  <cols>
    <col min="1" max="1" width="3.44140625" style="75" customWidth="1"/>
    <col min="2" max="2" width="25.77734375" style="75" customWidth="1"/>
    <col min="3" max="3" width="23.44140625" style="75" customWidth="1"/>
    <col min="4" max="4" width="21.77734375" style="94" customWidth="1"/>
    <col min="5" max="5" width="12.5546875" style="95" customWidth="1"/>
    <col min="6" max="6" width="12.44140625" style="96" customWidth="1"/>
    <col min="7" max="7" width="74.44140625" style="75" customWidth="1"/>
    <col min="8" max="41" width="9.21875" style="75"/>
    <col min="42" max="42" width="18.77734375" style="75" customWidth="1"/>
    <col min="43" max="43" width="39.21875" style="75" customWidth="1"/>
    <col min="44" max="44" width="41.5546875" style="75" customWidth="1"/>
    <col min="45" max="45" width="42" style="75" customWidth="1"/>
    <col min="46" max="16384" width="9.21875" style="75"/>
  </cols>
  <sheetData>
    <row r="3" spans="2:7" ht="18" x14ac:dyDescent="0.3">
      <c r="B3" s="99" t="s">
        <v>90</v>
      </c>
      <c r="C3" s="100"/>
      <c r="D3" s="100"/>
      <c r="E3" s="101"/>
      <c r="F3" s="101"/>
      <c r="G3" s="102"/>
    </row>
    <row r="6" spans="2:7" ht="18.600000000000001" thickBot="1" x14ac:dyDescent="0.35">
      <c r="B6" s="103" t="s">
        <v>91</v>
      </c>
      <c r="C6" s="104"/>
      <c r="D6" s="104"/>
      <c r="E6" s="105"/>
      <c r="F6" s="105"/>
      <c r="G6" s="106"/>
    </row>
    <row r="7" spans="2:7" ht="39" thickTop="1" thickBot="1" x14ac:dyDescent="0.35">
      <c r="B7" s="76" t="s">
        <v>92</v>
      </c>
      <c r="C7" s="77" t="s">
        <v>93</v>
      </c>
      <c r="D7" s="78" t="s">
        <v>27</v>
      </c>
      <c r="E7" s="79" t="s">
        <v>94</v>
      </c>
      <c r="F7" s="80" t="s">
        <v>95</v>
      </c>
      <c r="G7" s="81" t="s">
        <v>1</v>
      </c>
    </row>
    <row r="8" spans="2:7" ht="13.2" thickTop="1" x14ac:dyDescent="0.3">
      <c r="B8" s="82" t="s">
        <v>96</v>
      </c>
      <c r="C8" s="83" t="s">
        <v>101</v>
      </c>
      <c r="D8" s="84" t="s">
        <v>102</v>
      </c>
      <c r="E8" s="85" t="s">
        <v>97</v>
      </c>
      <c r="F8" s="86">
        <v>1</v>
      </c>
      <c r="G8" s="87" t="s">
        <v>98</v>
      </c>
    </row>
    <row r="9" spans="2:7" x14ac:dyDescent="0.3">
      <c r="B9" s="88" t="s">
        <v>99</v>
      </c>
      <c r="C9" s="89" t="s">
        <v>101</v>
      </c>
      <c r="D9" s="90" t="s">
        <v>103</v>
      </c>
      <c r="E9" s="91" t="s">
        <v>97</v>
      </c>
      <c r="F9" s="92">
        <v>1.1000000000000001</v>
      </c>
      <c r="G9" s="93" t="s">
        <v>104</v>
      </c>
    </row>
    <row r="10" spans="2:7" x14ac:dyDescent="0.3">
      <c r="B10" s="88" t="s">
        <v>99</v>
      </c>
      <c r="C10" s="89" t="s">
        <v>105</v>
      </c>
      <c r="D10" s="90" t="s">
        <v>106</v>
      </c>
      <c r="E10" s="91">
        <v>2.11</v>
      </c>
      <c r="F10" s="92">
        <v>1.2</v>
      </c>
      <c r="G10" s="93" t="s">
        <v>107</v>
      </c>
    </row>
    <row r="11" spans="2:7" x14ac:dyDescent="0.3">
      <c r="B11" s="88" t="s">
        <v>99</v>
      </c>
      <c r="C11" s="89" t="s">
        <v>109</v>
      </c>
      <c r="D11" s="90" t="s">
        <v>110</v>
      </c>
      <c r="E11" s="97">
        <v>6.11</v>
      </c>
      <c r="F11" s="92">
        <v>1.3</v>
      </c>
      <c r="G11" s="93" t="s">
        <v>111</v>
      </c>
    </row>
    <row r="12" spans="2:7" x14ac:dyDescent="0.3">
      <c r="B12" s="88" t="s">
        <v>99</v>
      </c>
      <c r="C12" s="89" t="s">
        <v>105</v>
      </c>
      <c r="D12" s="90" t="s">
        <v>114</v>
      </c>
      <c r="E12" s="91" t="s">
        <v>115</v>
      </c>
      <c r="F12" s="92">
        <v>1.4</v>
      </c>
      <c r="G12" s="93" t="s">
        <v>116</v>
      </c>
    </row>
    <row r="13" spans="2:7" ht="25.2" x14ac:dyDescent="0.3">
      <c r="B13" s="88" t="s">
        <v>99</v>
      </c>
      <c r="C13" s="89" t="s">
        <v>105</v>
      </c>
      <c r="D13" s="90" t="s">
        <v>118</v>
      </c>
      <c r="E13" s="91" t="s">
        <v>119</v>
      </c>
      <c r="F13" s="92">
        <v>1.5</v>
      </c>
      <c r="G13" s="93" t="s">
        <v>120</v>
      </c>
    </row>
    <row r="14" spans="2:7" x14ac:dyDescent="0.3">
      <c r="B14" s="88"/>
      <c r="C14" s="89"/>
      <c r="D14" s="90"/>
      <c r="E14" s="91"/>
      <c r="F14" s="92"/>
      <c r="G14" s="93"/>
    </row>
    <row r="15" spans="2:7" x14ac:dyDescent="0.3">
      <c r="B15" s="88"/>
      <c r="C15" s="89"/>
      <c r="D15" s="90"/>
      <c r="E15" s="91"/>
      <c r="F15" s="92"/>
      <c r="G15" s="93"/>
    </row>
    <row r="16" spans="2:7" x14ac:dyDescent="0.3">
      <c r="B16" s="88"/>
      <c r="C16" s="89"/>
      <c r="D16" s="90"/>
      <c r="E16" s="91"/>
      <c r="F16" s="92"/>
      <c r="G16" s="93"/>
    </row>
    <row r="17" spans="2:7" x14ac:dyDescent="0.3">
      <c r="B17" s="88"/>
      <c r="C17" s="89"/>
      <c r="D17" s="90"/>
      <c r="E17" s="91"/>
      <c r="F17" s="92"/>
      <c r="G17" s="93"/>
    </row>
    <row r="18" spans="2:7" x14ac:dyDescent="0.3">
      <c r="B18" s="88"/>
      <c r="C18" s="89"/>
      <c r="D18" s="90"/>
      <c r="E18" s="91"/>
      <c r="F18" s="92"/>
      <c r="G18" s="93"/>
    </row>
    <row r="20" spans="2:7" x14ac:dyDescent="0.3">
      <c r="B20" s="3" t="s">
        <v>100</v>
      </c>
    </row>
    <row r="21" spans="2:7" x14ac:dyDescent="0.3">
      <c r="B21" s="107" t="s">
        <v>108</v>
      </c>
      <c r="C21" s="107"/>
      <c r="D21" s="107"/>
      <c r="E21" s="107"/>
      <c r="F21" s="107"/>
      <c r="G21" s="107"/>
    </row>
    <row r="22" spans="2:7" x14ac:dyDescent="0.3">
      <c r="B22" s="107"/>
      <c r="C22" s="107"/>
      <c r="D22" s="107"/>
      <c r="E22" s="107"/>
      <c r="F22" s="107"/>
      <c r="G22" s="107"/>
    </row>
    <row r="23" spans="2:7" x14ac:dyDescent="0.3">
      <c r="B23" s="107"/>
      <c r="C23" s="107"/>
      <c r="D23" s="107"/>
      <c r="E23" s="107"/>
      <c r="F23" s="107"/>
      <c r="G23" s="107"/>
    </row>
    <row r="24" spans="2:7" x14ac:dyDescent="0.3">
      <c r="B24" s="107"/>
      <c r="C24" s="107"/>
      <c r="D24" s="107"/>
      <c r="E24" s="107"/>
      <c r="F24" s="107"/>
      <c r="G24" s="107"/>
    </row>
    <row r="25" spans="2:7" x14ac:dyDescent="0.3">
      <c r="B25" s="107"/>
      <c r="C25" s="107"/>
      <c r="D25" s="107"/>
      <c r="E25" s="107"/>
      <c r="F25" s="107"/>
      <c r="G25" s="107"/>
    </row>
    <row r="26" spans="2:7" x14ac:dyDescent="0.3">
      <c r="B26" s="107"/>
      <c r="C26" s="107"/>
      <c r="D26" s="107"/>
      <c r="E26" s="107"/>
      <c r="F26" s="107"/>
      <c r="G26" s="107"/>
    </row>
    <row r="27" spans="2:7" x14ac:dyDescent="0.3">
      <c r="B27" s="107"/>
      <c r="C27" s="107"/>
      <c r="D27" s="107"/>
      <c r="E27" s="107"/>
      <c r="F27" s="107"/>
      <c r="G27" s="107"/>
    </row>
    <row r="28" spans="2:7" x14ac:dyDescent="0.3">
      <c r="B28" s="107"/>
      <c r="C28" s="107"/>
      <c r="D28" s="107"/>
      <c r="E28" s="107"/>
      <c r="F28" s="107"/>
      <c r="G28" s="107"/>
    </row>
    <row r="29" spans="2:7" x14ac:dyDescent="0.3">
      <c r="B29" s="107"/>
      <c r="C29" s="107"/>
      <c r="D29" s="107"/>
      <c r="E29" s="107"/>
      <c r="F29" s="107"/>
      <c r="G29" s="107"/>
    </row>
    <row r="30" spans="2:7" x14ac:dyDescent="0.3">
      <c r="B30" s="107"/>
      <c r="C30" s="107"/>
      <c r="D30" s="107"/>
      <c r="E30" s="107"/>
      <c r="F30" s="107"/>
      <c r="G30" s="107"/>
    </row>
    <row r="31" spans="2:7" x14ac:dyDescent="0.3">
      <c r="B31" s="107"/>
      <c r="C31" s="107"/>
      <c r="D31" s="107"/>
      <c r="E31" s="107"/>
      <c r="F31" s="107"/>
      <c r="G31" s="107"/>
    </row>
    <row r="32" spans="2:7" x14ac:dyDescent="0.3">
      <c r="B32" s="107"/>
      <c r="C32" s="107"/>
      <c r="D32" s="107"/>
      <c r="E32" s="107"/>
      <c r="F32" s="107"/>
      <c r="G32" s="107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abSelected="1" zoomScale="85" zoomScaleNormal="85" workbookViewId="0">
      <selection activeCell="A13" sqref="A13:XFD13"/>
    </sheetView>
  </sheetViews>
  <sheetFormatPr defaultRowHeight="14.4" x14ac:dyDescent="0.3"/>
  <cols>
    <col min="1" max="1" width="32.77734375" customWidth="1"/>
    <col min="2" max="2" width="27.5546875" customWidth="1"/>
    <col min="3" max="5" width="25.77734375" customWidth="1"/>
    <col min="6" max="6" width="29.5546875" customWidth="1"/>
    <col min="7" max="7" width="40.77734375" customWidth="1"/>
  </cols>
  <sheetData>
    <row r="1" spans="1:7" ht="28.8" thickBot="1" x14ac:dyDescent="0.35">
      <c r="A1" s="108" t="s">
        <v>6</v>
      </c>
      <c r="B1" s="109"/>
      <c r="C1" s="109"/>
      <c r="D1" s="109"/>
      <c r="E1" s="109"/>
      <c r="F1" s="109"/>
      <c r="G1" s="55"/>
    </row>
    <row r="2" spans="1:7" ht="16.8" thickBot="1" x14ac:dyDescent="0.35">
      <c r="A2" s="110" t="s">
        <v>4</v>
      </c>
      <c r="B2" s="112" t="s">
        <v>85</v>
      </c>
      <c r="C2" s="113"/>
      <c r="D2" s="112" t="s">
        <v>12</v>
      </c>
      <c r="E2" s="113"/>
      <c r="F2" s="40" t="s">
        <v>14</v>
      </c>
      <c r="G2" s="56" t="s">
        <v>86</v>
      </c>
    </row>
    <row r="3" spans="1:7" ht="16.8" thickBot="1" x14ac:dyDescent="0.35">
      <c r="A3" s="111"/>
      <c r="B3" s="15" t="s">
        <v>4</v>
      </c>
      <c r="C3" s="16" t="s">
        <v>11</v>
      </c>
      <c r="D3" s="15" t="s">
        <v>13</v>
      </c>
      <c r="E3" s="17" t="s">
        <v>7</v>
      </c>
      <c r="F3" s="18" t="s">
        <v>13</v>
      </c>
      <c r="G3" s="57"/>
    </row>
    <row r="4" spans="1:7" ht="15" thickTop="1" x14ac:dyDescent="0.3">
      <c r="A4" s="33" t="s">
        <v>37</v>
      </c>
      <c r="B4" s="34" t="s">
        <v>32</v>
      </c>
      <c r="C4" s="58" t="s">
        <v>18</v>
      </c>
      <c r="D4" s="59"/>
      <c r="E4" s="60"/>
      <c r="F4" s="61"/>
      <c r="G4" s="62" t="s">
        <v>78</v>
      </c>
    </row>
    <row r="5" spans="1:7" x14ac:dyDescent="0.3">
      <c r="A5" s="33"/>
      <c r="B5" s="34"/>
      <c r="C5" s="58"/>
      <c r="D5" s="59"/>
      <c r="E5" s="60"/>
      <c r="F5" s="63"/>
      <c r="G5" s="64"/>
    </row>
    <row r="6" spans="1:7" x14ac:dyDescent="0.3">
      <c r="A6" s="65"/>
      <c r="B6" s="59"/>
      <c r="C6" s="66"/>
      <c r="D6" s="59"/>
      <c r="E6" s="60"/>
      <c r="F6" s="67"/>
      <c r="G6" s="64"/>
    </row>
    <row r="9" spans="1:7" ht="28.8" thickBot="1" x14ac:dyDescent="0.35">
      <c r="A9" s="68" t="s">
        <v>15</v>
      </c>
      <c r="B9" s="69"/>
    </row>
    <row r="10" spans="1:7" ht="16.8" thickTop="1" x14ac:dyDescent="0.3">
      <c r="A10" s="70" t="s">
        <v>4</v>
      </c>
      <c r="B10" s="71" t="s">
        <v>78</v>
      </c>
    </row>
    <row r="11" spans="1:7" ht="16.2" x14ac:dyDescent="0.3">
      <c r="A11" s="72" t="s">
        <v>87</v>
      </c>
      <c r="B11" s="73" t="s">
        <v>88</v>
      </c>
    </row>
    <row r="12" spans="1:7" ht="16.2" x14ac:dyDescent="0.3">
      <c r="A12" s="74" t="s">
        <v>89</v>
      </c>
      <c r="B12" s="73" t="s">
        <v>88</v>
      </c>
    </row>
    <row r="13" spans="1:7" x14ac:dyDescent="0.3">
      <c r="A13" s="75"/>
      <c r="B13" s="75"/>
    </row>
    <row r="14" spans="1:7" ht="22.8" thickBot="1" x14ac:dyDescent="0.35">
      <c r="A14" s="130" t="s">
        <v>122</v>
      </c>
      <c r="B14" s="131"/>
    </row>
    <row r="15" spans="1:7" ht="76.2" thickTop="1" x14ac:dyDescent="0.3">
      <c r="A15" s="70" t="s">
        <v>123</v>
      </c>
      <c r="B15" s="132" t="s">
        <v>121</v>
      </c>
    </row>
  </sheetData>
  <mergeCells count="5">
    <mergeCell ref="A1:F1"/>
    <mergeCell ref="A2:A3"/>
    <mergeCell ref="B2:C2"/>
    <mergeCell ref="D2:E2"/>
    <mergeCell ref="A14:B14"/>
  </mergeCells>
  <conditionalFormatting sqref="B6:F6">
    <cfRule type="expression" dxfId="46" priority="23">
      <formula>CELL("contents", #REF!) = "Version"</formula>
    </cfRule>
  </conditionalFormatting>
  <conditionalFormatting sqref="B6:C6">
    <cfRule type="expression" dxfId="45" priority="22">
      <formula>CELL("contents", #REF!) = "Component Service"</formula>
    </cfRule>
  </conditionalFormatting>
  <conditionalFormatting sqref="B6:E6">
    <cfRule type="expression" dxfId="44" priority="21">
      <formula>CELL("contents", #REF!) = "TSA Service"</formula>
    </cfRule>
  </conditionalFormatting>
  <conditionalFormatting sqref="B6:F6">
    <cfRule type="expression" dxfId="43" priority="20">
      <formula>CELL("contents", #REF!) = "&lt;Please select a value&gt;"</formula>
    </cfRule>
  </conditionalFormatting>
  <conditionalFormatting sqref="D6:F6">
    <cfRule type="expression" dxfId="42" priority="19">
      <formula>CELL("contents", #REF!) = "Application"</formula>
    </cfRule>
  </conditionalFormatting>
  <conditionalFormatting sqref="F6">
    <cfRule type="expression" dxfId="41" priority="18">
      <formula>CELL("contents", #REF!) = "Component Service"</formula>
    </cfRule>
  </conditionalFormatting>
  <conditionalFormatting sqref="F4">
    <cfRule type="expression" dxfId="40" priority="5">
      <formula>CELL("contents", #REF!) = "&lt;Please select a value&gt;"</formula>
    </cfRule>
  </conditionalFormatting>
  <conditionalFormatting sqref="D4:E4">
    <cfRule type="expression" dxfId="39" priority="17">
      <formula>CELL("contents", #REF!) = "Application"</formula>
    </cfRule>
  </conditionalFormatting>
  <conditionalFormatting sqref="D4:E5">
    <cfRule type="expression" dxfId="38" priority="16">
      <formula>CELL("contents", #REF!) = "Version"</formula>
    </cfRule>
  </conditionalFormatting>
  <conditionalFormatting sqref="D4:E5">
    <cfRule type="expression" dxfId="37" priority="15">
      <formula>CELL("contents", #REF!) = "TSA Service"</formula>
    </cfRule>
  </conditionalFormatting>
  <conditionalFormatting sqref="D4:E5">
    <cfRule type="expression" dxfId="36" priority="14">
      <formula>CELL("contents", #REF!) = "&lt;Please select a value&gt;"</formula>
    </cfRule>
  </conditionalFormatting>
  <conditionalFormatting sqref="D5:E5">
    <cfRule type="expression" dxfId="35" priority="13">
      <formula>CELL("contents", #REF!) = "Application"</formula>
    </cfRule>
  </conditionalFormatting>
  <conditionalFormatting sqref="B4:C4">
    <cfRule type="expression" dxfId="34" priority="12">
      <formula>CELL("contents", #REF!) = "Version"</formula>
    </cfRule>
  </conditionalFormatting>
  <conditionalFormatting sqref="B4:C4">
    <cfRule type="expression" dxfId="33" priority="11">
      <formula>CELL("contents", #REF!) = "Component Service"</formula>
    </cfRule>
  </conditionalFormatting>
  <conditionalFormatting sqref="B4:C4">
    <cfRule type="expression" dxfId="32" priority="10">
      <formula>CELL("contents", #REF!) = "TSA Service"</formula>
    </cfRule>
  </conditionalFormatting>
  <conditionalFormatting sqref="B4:C4">
    <cfRule type="expression" dxfId="31" priority="9">
      <formula>CELL("contents", #REF!) = "&lt;Please select a value&gt;"</formula>
    </cfRule>
  </conditionalFormatting>
  <conditionalFormatting sqref="F4">
    <cfRule type="expression" dxfId="30" priority="8">
      <formula>CELL("contents", #REF!) = "Application"</formula>
    </cfRule>
  </conditionalFormatting>
  <conditionalFormatting sqref="F4">
    <cfRule type="expression" dxfId="29" priority="7">
      <formula>CELL("contents", #REF!) = "Version"</formula>
    </cfRule>
  </conditionalFormatting>
  <conditionalFormatting sqref="F4">
    <cfRule type="expression" dxfId="28" priority="6">
      <formula>CELL("contents", #REF!) = "Component Service"</formula>
    </cfRule>
  </conditionalFormatting>
  <conditionalFormatting sqref="B5">
    <cfRule type="expression" dxfId="27" priority="4">
      <formula>CELL("contents", #REF!) = "Version"</formula>
    </cfRule>
  </conditionalFormatting>
  <conditionalFormatting sqref="B5">
    <cfRule type="expression" dxfId="26" priority="3">
      <formula>CELL("contents", #REF!) = "Component Service"</formula>
    </cfRule>
  </conditionalFormatting>
  <conditionalFormatting sqref="B5">
    <cfRule type="expression" dxfId="25" priority="2">
      <formula>CELL("contents", #REF!) = "TSA Service"</formula>
    </cfRule>
  </conditionalFormatting>
  <conditionalFormatting sqref="B5">
    <cfRule type="expression" dxfId="24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100-000000000000}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61"/>
  <sheetViews>
    <sheetView zoomScale="70" zoomScaleNormal="70" workbookViewId="0">
      <pane xSplit="4" ySplit="5" topLeftCell="E6" activePane="bottomRight" state="frozen"/>
      <selection pane="topRight" activeCell="F1" sqref="F1"/>
      <selection pane="bottomLeft" activeCell="A5" sqref="A5"/>
      <selection pane="bottomRight" activeCell="E4" sqref="E4"/>
    </sheetView>
  </sheetViews>
  <sheetFormatPr defaultColWidth="9.21875" defaultRowHeight="14.1" customHeight="1" outlineLevelRow="1" x14ac:dyDescent="0.3"/>
  <cols>
    <col min="1" max="1" width="38" style="1" customWidth="1"/>
    <col min="2" max="2" width="21.21875" style="1" customWidth="1"/>
    <col min="3" max="3" width="16" style="1" customWidth="1"/>
    <col min="4" max="4" width="17.77734375" style="1" customWidth="1"/>
    <col min="5" max="5" width="18" style="1" bestFit="1" customWidth="1"/>
    <col min="6" max="6" width="18" style="1" customWidth="1"/>
    <col min="7" max="7" width="28.21875" style="1" customWidth="1"/>
    <col min="8" max="8" width="26.21875" style="1" customWidth="1"/>
    <col min="9" max="9" width="21.21875" style="1" customWidth="1"/>
    <col min="10" max="10" width="25.44140625" style="1" customWidth="1"/>
    <col min="11" max="11" width="33" style="2" customWidth="1"/>
    <col min="12" max="12" width="48.77734375" style="2" customWidth="1"/>
    <col min="13" max="16384" width="9.21875" style="1"/>
  </cols>
  <sheetData>
    <row r="1" spans="1:12" s="35" customFormat="1" ht="20.25" customHeight="1" x14ac:dyDescent="0.3">
      <c r="A1" s="45" t="s">
        <v>20</v>
      </c>
      <c r="B1" s="114" t="s">
        <v>30</v>
      </c>
      <c r="C1" s="115"/>
      <c r="D1" s="115"/>
      <c r="E1" s="116" t="s">
        <v>117</v>
      </c>
      <c r="F1" s="116"/>
      <c r="G1" s="116"/>
      <c r="H1" s="116"/>
      <c r="I1" s="116"/>
      <c r="J1" s="116"/>
      <c r="K1" s="116"/>
      <c r="L1" s="116"/>
    </row>
    <row r="2" spans="1:12" s="35" customFormat="1" ht="22.5" customHeight="1" x14ac:dyDescent="0.3">
      <c r="A2" s="46" t="s">
        <v>5</v>
      </c>
      <c r="B2" s="118" t="s">
        <v>31</v>
      </c>
      <c r="C2" s="119"/>
      <c r="D2" s="119"/>
      <c r="E2" s="116"/>
      <c r="F2" s="116"/>
      <c r="G2" s="116"/>
      <c r="H2" s="116"/>
      <c r="I2" s="116"/>
      <c r="J2" s="116"/>
      <c r="K2" s="116"/>
      <c r="L2" s="116"/>
    </row>
    <row r="3" spans="1:12" s="35" customFormat="1" ht="134.4" customHeight="1" x14ac:dyDescent="0.3">
      <c r="A3" s="46" t="s">
        <v>77</v>
      </c>
      <c r="B3" s="118" t="s">
        <v>78</v>
      </c>
      <c r="C3" s="119"/>
      <c r="D3" s="119"/>
      <c r="E3" s="117"/>
      <c r="F3" s="117"/>
      <c r="G3" s="117"/>
      <c r="H3" s="117"/>
      <c r="I3" s="117"/>
      <c r="J3" s="117"/>
      <c r="K3" s="117"/>
      <c r="L3" s="117"/>
    </row>
    <row r="4" spans="1:12" s="3" customFormat="1" ht="32.25" customHeight="1" thickBot="1" x14ac:dyDescent="0.35">
      <c r="A4" s="120" t="s">
        <v>3</v>
      </c>
      <c r="B4" s="121"/>
      <c r="C4" s="36"/>
      <c r="D4" s="42"/>
      <c r="E4" s="41"/>
      <c r="F4" s="30" t="s">
        <v>79</v>
      </c>
      <c r="G4" s="124" t="s">
        <v>2</v>
      </c>
      <c r="H4" s="124" t="s">
        <v>0</v>
      </c>
      <c r="I4" s="128" t="s">
        <v>16</v>
      </c>
      <c r="J4" s="129"/>
      <c r="K4" s="126" t="s">
        <v>83</v>
      </c>
      <c r="L4" s="122" t="s">
        <v>1</v>
      </c>
    </row>
    <row r="5" spans="1:12" s="3" customFormat="1" ht="49.5" customHeight="1" thickBot="1" x14ac:dyDescent="0.35">
      <c r="A5" s="5" t="s">
        <v>80</v>
      </c>
      <c r="B5" s="49" t="s">
        <v>81</v>
      </c>
      <c r="C5" s="50" t="s">
        <v>5</v>
      </c>
      <c r="D5" s="50" t="s">
        <v>19</v>
      </c>
      <c r="E5" s="51" t="s">
        <v>82</v>
      </c>
      <c r="F5" s="52"/>
      <c r="G5" s="125"/>
      <c r="H5" s="125"/>
      <c r="I5" s="53" t="s">
        <v>10</v>
      </c>
      <c r="J5" s="54" t="s">
        <v>17</v>
      </c>
      <c r="K5" s="127"/>
      <c r="L5" s="123"/>
    </row>
    <row r="6" spans="1:12" s="19" customFormat="1" ht="33" customHeight="1" thickTop="1" x14ac:dyDescent="0.3">
      <c r="A6" s="10" t="s">
        <v>38</v>
      </c>
      <c r="B6" s="37"/>
      <c r="C6" s="37"/>
      <c r="D6" s="4" t="s">
        <v>9</v>
      </c>
      <c r="E6" s="22" t="e">
        <f>VLOOKUP(#REF!,#REF!,2,FALSE)</f>
        <v>#REF!</v>
      </c>
      <c r="F6" s="43" t="s">
        <v>84</v>
      </c>
      <c r="G6" s="4"/>
      <c r="H6" s="4"/>
      <c r="I6" s="24"/>
      <c r="J6" s="23"/>
      <c r="K6" s="27"/>
      <c r="L6" s="28" t="s">
        <v>63</v>
      </c>
    </row>
    <row r="7" spans="1:12" ht="30" customHeight="1" outlineLevel="1" x14ac:dyDescent="0.3">
      <c r="A7" s="6" t="s">
        <v>21</v>
      </c>
      <c r="B7" s="38" t="s">
        <v>70</v>
      </c>
      <c r="C7" s="47"/>
      <c r="D7" s="9" t="s">
        <v>8</v>
      </c>
      <c r="E7" s="14" t="s">
        <v>21</v>
      </c>
      <c r="F7" s="44"/>
      <c r="G7" s="12" t="s">
        <v>32</v>
      </c>
      <c r="H7" s="11" t="s">
        <v>33</v>
      </c>
      <c r="I7" s="20" t="s">
        <v>34</v>
      </c>
      <c r="J7" s="13" t="str">
        <f>H7</f>
        <v>SECURITY.CODE</v>
      </c>
      <c r="K7" s="29" t="str">
        <f>I7</f>
        <v>secruityCode</v>
      </c>
      <c r="L7" s="25"/>
    </row>
    <row r="8" spans="1:12" ht="23.25" customHeight="1" outlineLevel="1" x14ac:dyDescent="0.3">
      <c r="A8" s="6" t="s">
        <v>26</v>
      </c>
      <c r="B8" s="38" t="s">
        <v>71</v>
      </c>
      <c r="C8" s="48"/>
      <c r="D8" s="7" t="s">
        <v>8</v>
      </c>
      <c r="E8" s="14"/>
      <c r="F8" s="44"/>
      <c r="G8" s="31"/>
      <c r="H8" s="12"/>
      <c r="I8" s="21"/>
      <c r="J8" s="8"/>
      <c r="K8" s="32" t="s">
        <v>39</v>
      </c>
      <c r="L8" s="26"/>
    </row>
    <row r="9" spans="1:12" ht="19.5" customHeight="1" outlineLevel="1" x14ac:dyDescent="0.3">
      <c r="A9" s="6" t="s">
        <v>27</v>
      </c>
      <c r="B9" s="38" t="s">
        <v>72</v>
      </c>
      <c r="C9" s="47"/>
      <c r="D9" s="9" t="s">
        <v>8</v>
      </c>
      <c r="E9" s="14"/>
      <c r="F9" s="44"/>
      <c r="G9" s="12"/>
      <c r="H9" s="11"/>
      <c r="I9" s="20"/>
      <c r="J9" s="13"/>
      <c r="K9" s="29" t="s">
        <v>23</v>
      </c>
      <c r="L9" s="25" t="s">
        <v>24</v>
      </c>
    </row>
    <row r="10" spans="1:12" ht="20.25" customHeight="1" outlineLevel="1" x14ac:dyDescent="0.3">
      <c r="A10" s="6" t="s">
        <v>25</v>
      </c>
      <c r="B10" s="38" t="s">
        <v>73</v>
      </c>
      <c r="C10" s="47"/>
      <c r="D10" s="9" t="s">
        <v>9</v>
      </c>
      <c r="E10" s="14"/>
      <c r="F10" s="44"/>
      <c r="G10" s="12"/>
      <c r="H10" s="11"/>
      <c r="I10" s="20"/>
      <c r="J10" s="13"/>
      <c r="K10" s="29" t="s">
        <v>23</v>
      </c>
      <c r="L10" s="25"/>
    </row>
    <row r="11" spans="1:12" ht="21.75" customHeight="1" outlineLevel="1" x14ac:dyDescent="0.3">
      <c r="A11" s="6" t="s">
        <v>28</v>
      </c>
      <c r="B11" s="38" t="s">
        <v>74</v>
      </c>
      <c r="C11" s="47"/>
      <c r="D11" s="9" t="s">
        <v>9</v>
      </c>
      <c r="E11" s="14"/>
      <c r="F11" s="44"/>
      <c r="G11" s="12"/>
      <c r="H11" s="11"/>
      <c r="I11" s="20"/>
      <c r="J11" s="13"/>
      <c r="K11" s="29" t="s">
        <v>23</v>
      </c>
      <c r="L11" s="25"/>
    </row>
    <row r="12" spans="1:12" ht="31.5" customHeight="1" outlineLevel="1" x14ac:dyDescent="0.3">
      <c r="A12" s="6" t="s">
        <v>22</v>
      </c>
      <c r="B12" s="38" t="s">
        <v>75</v>
      </c>
      <c r="C12" s="47"/>
      <c r="D12" s="9" t="s">
        <v>9</v>
      </c>
      <c r="E12" s="14" t="s">
        <v>22</v>
      </c>
      <c r="F12" s="44"/>
      <c r="G12" s="12" t="s">
        <v>32</v>
      </c>
      <c r="H12" s="11" t="s">
        <v>35</v>
      </c>
      <c r="I12" s="20" t="s">
        <v>36</v>
      </c>
      <c r="J12" s="13" t="s">
        <v>35</v>
      </c>
      <c r="K12" s="29" t="str">
        <f>I12</f>
        <v>securityCurrency</v>
      </c>
      <c r="L12" s="25" t="s">
        <v>69</v>
      </c>
    </row>
    <row r="13" spans="1:12" ht="15.75" customHeight="1" outlineLevel="1" x14ac:dyDescent="0.3">
      <c r="A13" s="6" t="s">
        <v>29</v>
      </c>
      <c r="B13" s="38" t="s">
        <v>76</v>
      </c>
      <c r="C13" s="47"/>
      <c r="D13" s="9" t="s">
        <v>8</v>
      </c>
      <c r="E13" s="14"/>
      <c r="F13" s="44"/>
      <c r="G13" s="12" t="s">
        <v>32</v>
      </c>
      <c r="H13" s="11" t="s">
        <v>40</v>
      </c>
      <c r="I13" s="20" t="s">
        <v>41</v>
      </c>
      <c r="J13" s="13" t="str">
        <f>H13</f>
        <v>DURATION</v>
      </c>
      <c r="K13" s="29" t="str">
        <f>I13</f>
        <v>duration</v>
      </c>
      <c r="L13" s="25"/>
    </row>
    <row r="14" spans="1:12" s="19" customFormat="1" ht="33" customHeight="1" x14ac:dyDescent="0.3">
      <c r="A14" s="10" t="s">
        <v>42</v>
      </c>
      <c r="B14" s="37"/>
      <c r="C14" s="37"/>
      <c r="D14" s="4" t="s">
        <v>9</v>
      </c>
      <c r="E14" s="22" t="e">
        <f>VLOOKUP(#REF!,#REF!,2,FALSE)</f>
        <v>#REF!</v>
      </c>
      <c r="F14" s="43" t="s">
        <v>84</v>
      </c>
      <c r="G14" s="4"/>
      <c r="H14" s="4"/>
      <c r="I14" s="24"/>
      <c r="J14" s="23"/>
      <c r="K14" s="27"/>
      <c r="L14" s="28" t="s">
        <v>63</v>
      </c>
    </row>
    <row r="15" spans="1:12" ht="30" customHeight="1" outlineLevel="1" x14ac:dyDescent="0.3">
      <c r="A15" s="6" t="s">
        <v>21</v>
      </c>
      <c r="B15" s="38" t="s">
        <v>70</v>
      </c>
      <c r="C15" s="47"/>
      <c r="D15" s="9" t="s">
        <v>8</v>
      </c>
      <c r="E15" s="14" t="s">
        <v>21</v>
      </c>
      <c r="F15" s="44"/>
      <c r="G15" s="12" t="s">
        <v>32</v>
      </c>
      <c r="H15" s="11" t="s">
        <v>33</v>
      </c>
      <c r="I15" s="20" t="s">
        <v>34</v>
      </c>
      <c r="J15" s="13" t="str">
        <f>H15</f>
        <v>SECURITY.CODE</v>
      </c>
      <c r="K15" s="29" t="str">
        <f>I15</f>
        <v>secruityCode</v>
      </c>
      <c r="L15" s="25"/>
    </row>
    <row r="16" spans="1:12" ht="23.25" customHeight="1" outlineLevel="1" x14ac:dyDescent="0.3">
      <c r="A16" s="6" t="s">
        <v>26</v>
      </c>
      <c r="B16" s="38" t="s">
        <v>71</v>
      </c>
      <c r="C16" s="48"/>
      <c r="D16" s="7" t="s">
        <v>8</v>
      </c>
      <c r="E16" s="14"/>
      <c r="F16" s="44"/>
      <c r="G16" s="31"/>
      <c r="H16" s="12"/>
      <c r="I16" s="21"/>
      <c r="J16" s="8"/>
      <c r="K16" s="32" t="s">
        <v>43</v>
      </c>
      <c r="L16" s="26"/>
    </row>
    <row r="17" spans="1:12" ht="19.5" customHeight="1" outlineLevel="1" x14ac:dyDescent="0.3">
      <c r="A17" s="6" t="s">
        <v>27</v>
      </c>
      <c r="B17" s="38" t="s">
        <v>72</v>
      </c>
      <c r="C17" s="47"/>
      <c r="D17" s="9" t="s">
        <v>8</v>
      </c>
      <c r="E17" s="14"/>
      <c r="F17" s="44"/>
      <c r="G17" s="12"/>
      <c r="H17" s="11"/>
      <c r="I17" s="20"/>
      <c r="J17" s="13"/>
      <c r="K17" s="29" t="s">
        <v>23</v>
      </c>
      <c r="L17" s="25" t="s">
        <v>24</v>
      </c>
    </row>
    <row r="18" spans="1:12" ht="20.25" customHeight="1" outlineLevel="1" x14ac:dyDescent="0.3">
      <c r="A18" s="6" t="s">
        <v>25</v>
      </c>
      <c r="B18" s="38" t="s">
        <v>73</v>
      </c>
      <c r="C18" s="47"/>
      <c r="D18" s="9" t="s">
        <v>9</v>
      </c>
      <c r="E18" s="14"/>
      <c r="F18" s="44"/>
      <c r="G18" s="12"/>
      <c r="H18" s="11"/>
      <c r="I18" s="20"/>
      <c r="J18" s="13"/>
      <c r="K18" s="29" t="s">
        <v>23</v>
      </c>
      <c r="L18" s="25"/>
    </row>
    <row r="19" spans="1:12" ht="21.75" customHeight="1" outlineLevel="1" x14ac:dyDescent="0.3">
      <c r="A19" s="6" t="s">
        <v>28</v>
      </c>
      <c r="B19" s="38" t="s">
        <v>74</v>
      </c>
      <c r="C19" s="47"/>
      <c r="D19" s="9" t="s">
        <v>9</v>
      </c>
      <c r="E19" s="14"/>
      <c r="F19" s="44"/>
      <c r="G19" s="12"/>
      <c r="H19" s="11"/>
      <c r="I19" s="20"/>
      <c r="J19" s="13"/>
      <c r="K19" s="29" t="s">
        <v>23</v>
      </c>
      <c r="L19" s="25"/>
    </row>
    <row r="20" spans="1:12" ht="43.5" customHeight="1" outlineLevel="1" x14ac:dyDescent="0.3">
      <c r="A20" s="6" t="s">
        <v>22</v>
      </c>
      <c r="B20" s="38" t="s">
        <v>75</v>
      </c>
      <c r="C20" s="47"/>
      <c r="D20" s="9" t="s">
        <v>9</v>
      </c>
      <c r="E20" s="14" t="s">
        <v>22</v>
      </c>
      <c r="F20" s="44"/>
      <c r="G20" s="12" t="s">
        <v>32</v>
      </c>
      <c r="H20" s="11" t="s">
        <v>35</v>
      </c>
      <c r="I20" s="20" t="s">
        <v>36</v>
      </c>
      <c r="J20" s="13" t="s">
        <v>35</v>
      </c>
      <c r="K20" s="29" t="str">
        <f>I20</f>
        <v>securityCurrency</v>
      </c>
      <c r="L20" s="25" t="s">
        <v>69</v>
      </c>
    </row>
    <row r="21" spans="1:12" ht="15.75" customHeight="1" outlineLevel="1" x14ac:dyDescent="0.3">
      <c r="A21" s="6" t="s">
        <v>29</v>
      </c>
      <c r="B21" s="38" t="s">
        <v>76</v>
      </c>
      <c r="C21" s="47"/>
      <c r="D21" s="9" t="s">
        <v>8</v>
      </c>
      <c r="E21" s="14"/>
      <c r="F21" s="44"/>
      <c r="G21" s="12" t="s">
        <v>32</v>
      </c>
      <c r="H21" s="11" t="s">
        <v>44</v>
      </c>
      <c r="I21" s="20" t="s">
        <v>45</v>
      </c>
      <c r="J21" s="13" t="str">
        <f>H21</f>
        <v>DURATION.MODIFY</v>
      </c>
      <c r="K21" s="29" t="str">
        <f>I21</f>
        <v>durationModify</v>
      </c>
      <c r="L21" s="25"/>
    </row>
    <row r="22" spans="1:12" s="19" customFormat="1" ht="63" x14ac:dyDescent="0.3">
      <c r="A22" s="10" t="s">
        <v>46</v>
      </c>
      <c r="B22" s="37"/>
      <c r="C22" s="37"/>
      <c r="D22" s="4" t="s">
        <v>9</v>
      </c>
      <c r="E22" s="22" t="e">
        <f>VLOOKUP(#REF!,#REF!,2,FALSE)</f>
        <v>#REF!</v>
      </c>
      <c r="F22" s="43" t="s">
        <v>84</v>
      </c>
      <c r="G22" s="4"/>
      <c r="H22" s="4"/>
      <c r="I22" s="24"/>
      <c r="J22" s="23"/>
      <c r="K22" s="27"/>
      <c r="L22" s="28" t="s">
        <v>112</v>
      </c>
    </row>
    <row r="23" spans="1:12" ht="30" customHeight="1" outlineLevel="1" x14ac:dyDescent="0.3">
      <c r="A23" s="6" t="s">
        <v>21</v>
      </c>
      <c r="B23" s="38" t="s">
        <v>70</v>
      </c>
      <c r="C23" s="47"/>
      <c r="D23" s="9" t="s">
        <v>8</v>
      </c>
      <c r="E23" s="14" t="s">
        <v>21</v>
      </c>
      <c r="F23" s="44"/>
      <c r="G23" s="12" t="s">
        <v>32</v>
      </c>
      <c r="H23" s="11" t="s">
        <v>33</v>
      </c>
      <c r="I23" s="20" t="s">
        <v>34</v>
      </c>
      <c r="J23" s="13" t="str">
        <f>H23</f>
        <v>SECURITY.CODE</v>
      </c>
      <c r="K23" s="29" t="str">
        <f>I23</f>
        <v>secruityCode</v>
      </c>
      <c r="L23" s="25"/>
    </row>
    <row r="24" spans="1:12" ht="23.25" customHeight="1" outlineLevel="1" x14ac:dyDescent="0.3">
      <c r="A24" s="6" t="s">
        <v>26</v>
      </c>
      <c r="B24" s="38" t="s">
        <v>71</v>
      </c>
      <c r="C24" s="48"/>
      <c r="D24" s="7" t="s">
        <v>8</v>
      </c>
      <c r="E24" s="14"/>
      <c r="F24" s="44"/>
      <c r="G24" s="31"/>
      <c r="H24" s="12"/>
      <c r="I24" s="21"/>
      <c r="J24" s="8"/>
      <c r="K24" s="32" t="s">
        <v>47</v>
      </c>
      <c r="L24" s="26"/>
    </row>
    <row r="25" spans="1:12" ht="19.5" customHeight="1" outlineLevel="1" x14ac:dyDescent="0.3">
      <c r="A25" s="6" t="s">
        <v>27</v>
      </c>
      <c r="B25" s="38" t="s">
        <v>72</v>
      </c>
      <c r="C25" s="47"/>
      <c r="D25" s="9" t="s">
        <v>8</v>
      </c>
      <c r="E25" s="14"/>
      <c r="F25" s="44"/>
      <c r="G25" s="12"/>
      <c r="H25" s="11"/>
      <c r="I25" s="20"/>
      <c r="J25" s="13"/>
      <c r="K25" s="29" t="s">
        <v>23</v>
      </c>
      <c r="L25" s="25" t="s">
        <v>24</v>
      </c>
    </row>
    <row r="26" spans="1:12" ht="20.25" customHeight="1" outlineLevel="1" x14ac:dyDescent="0.3">
      <c r="A26" s="6" t="s">
        <v>25</v>
      </c>
      <c r="B26" s="38" t="s">
        <v>73</v>
      </c>
      <c r="C26" s="47"/>
      <c r="D26" s="9" t="s">
        <v>9</v>
      </c>
      <c r="E26" s="14"/>
      <c r="F26" s="44"/>
      <c r="G26" s="12"/>
      <c r="H26" s="11"/>
      <c r="I26" s="20"/>
      <c r="J26" s="13"/>
      <c r="K26" s="29" t="s">
        <v>23</v>
      </c>
      <c r="L26" s="25"/>
    </row>
    <row r="27" spans="1:12" ht="21.75" customHeight="1" outlineLevel="1" x14ac:dyDescent="0.3">
      <c r="A27" s="6" t="s">
        <v>28</v>
      </c>
      <c r="B27" s="38" t="s">
        <v>74</v>
      </c>
      <c r="C27" s="47"/>
      <c r="D27" s="9" t="s">
        <v>9</v>
      </c>
      <c r="E27" s="14"/>
      <c r="F27" s="44"/>
      <c r="G27" s="12"/>
      <c r="H27" s="11"/>
      <c r="I27" s="20"/>
      <c r="J27" s="13"/>
      <c r="K27" s="29" t="s">
        <v>23</v>
      </c>
      <c r="L27" s="25"/>
    </row>
    <row r="28" spans="1:12" ht="32.25" customHeight="1" outlineLevel="1" x14ac:dyDescent="0.3">
      <c r="A28" s="6" t="s">
        <v>22</v>
      </c>
      <c r="B28" s="38" t="s">
        <v>75</v>
      </c>
      <c r="C28" s="47"/>
      <c r="D28" s="9" t="s">
        <v>9</v>
      </c>
      <c r="E28" s="14" t="s">
        <v>22</v>
      </c>
      <c r="F28" s="44"/>
      <c r="G28" s="12" t="s">
        <v>32</v>
      </c>
      <c r="H28" s="11" t="s">
        <v>35</v>
      </c>
      <c r="I28" s="20" t="s">
        <v>36</v>
      </c>
      <c r="J28" s="13" t="s">
        <v>35</v>
      </c>
      <c r="K28" s="29" t="str">
        <f>I28</f>
        <v>securityCurrency</v>
      </c>
      <c r="L28" s="25" t="s">
        <v>69</v>
      </c>
    </row>
    <row r="29" spans="1:12" ht="50.4" outlineLevel="1" x14ac:dyDescent="0.3">
      <c r="A29" s="6" t="s">
        <v>29</v>
      </c>
      <c r="B29" s="38" t="s">
        <v>76</v>
      </c>
      <c r="C29" s="47"/>
      <c r="D29" s="9" t="s">
        <v>8</v>
      </c>
      <c r="E29" s="14"/>
      <c r="F29" s="44"/>
      <c r="G29" s="12" t="s">
        <v>32</v>
      </c>
      <c r="H29" s="11" t="s">
        <v>48</v>
      </c>
      <c r="I29" s="20" t="s">
        <v>49</v>
      </c>
      <c r="J29" s="13" t="str">
        <f>H29</f>
        <v>YIELD.TO.MAT</v>
      </c>
      <c r="K29" s="29" t="str">
        <f>I29</f>
        <v>yieldToMat</v>
      </c>
      <c r="L29" s="98" t="s">
        <v>113</v>
      </c>
    </row>
    <row r="30" spans="1:12" s="19" customFormat="1" ht="33" customHeight="1" x14ac:dyDescent="0.3">
      <c r="A30" s="10" t="s">
        <v>50</v>
      </c>
      <c r="B30" s="37"/>
      <c r="C30" s="37"/>
      <c r="D30" s="4" t="s">
        <v>9</v>
      </c>
      <c r="E30" s="22" t="e">
        <f>VLOOKUP(#REF!,#REF!,2,FALSE)</f>
        <v>#REF!</v>
      </c>
      <c r="F30" s="43" t="s">
        <v>84</v>
      </c>
      <c r="G30" s="4"/>
      <c r="H30" s="4"/>
      <c r="I30" s="24"/>
      <c r="J30" s="23"/>
      <c r="K30" s="27"/>
      <c r="L30" s="28" t="s">
        <v>63</v>
      </c>
    </row>
    <row r="31" spans="1:12" ht="30" customHeight="1" outlineLevel="1" x14ac:dyDescent="0.3">
      <c r="A31" s="6" t="s">
        <v>21</v>
      </c>
      <c r="B31" s="38" t="s">
        <v>70</v>
      </c>
      <c r="C31" s="47"/>
      <c r="D31" s="9" t="s">
        <v>8</v>
      </c>
      <c r="E31" s="14" t="s">
        <v>21</v>
      </c>
      <c r="F31" s="44"/>
      <c r="G31" s="12" t="s">
        <v>32</v>
      </c>
      <c r="H31" s="11" t="s">
        <v>33</v>
      </c>
      <c r="I31" s="20" t="s">
        <v>34</v>
      </c>
      <c r="J31" s="13" t="str">
        <f>H31</f>
        <v>SECURITY.CODE</v>
      </c>
      <c r="K31" s="29" t="str">
        <f>I31</f>
        <v>secruityCode</v>
      </c>
      <c r="L31" s="25"/>
    </row>
    <row r="32" spans="1:12" ht="23.25" customHeight="1" outlineLevel="1" x14ac:dyDescent="0.3">
      <c r="A32" s="6" t="s">
        <v>26</v>
      </c>
      <c r="B32" s="38" t="s">
        <v>71</v>
      </c>
      <c r="C32" s="48"/>
      <c r="D32" s="7" t="s">
        <v>8</v>
      </c>
      <c r="E32" s="14"/>
      <c r="F32" s="44"/>
      <c r="G32" s="31"/>
      <c r="H32" s="12"/>
      <c r="I32" s="21"/>
      <c r="J32" s="8"/>
      <c r="K32" s="32" t="s">
        <v>51</v>
      </c>
      <c r="L32" s="26"/>
    </row>
    <row r="33" spans="1:12" ht="19.5" customHeight="1" outlineLevel="1" x14ac:dyDescent="0.3">
      <c r="A33" s="6" t="s">
        <v>27</v>
      </c>
      <c r="B33" s="38" t="s">
        <v>72</v>
      </c>
      <c r="C33" s="47"/>
      <c r="D33" s="9" t="s">
        <v>8</v>
      </c>
      <c r="E33" s="14"/>
      <c r="F33" s="44"/>
      <c r="G33" s="12"/>
      <c r="H33" s="11"/>
      <c r="I33" s="20"/>
      <c r="J33" s="13"/>
      <c r="K33" s="29" t="s">
        <v>23</v>
      </c>
      <c r="L33" s="25" t="s">
        <v>24</v>
      </c>
    </row>
    <row r="34" spans="1:12" ht="20.25" customHeight="1" outlineLevel="1" x14ac:dyDescent="0.3">
      <c r="A34" s="6" t="s">
        <v>25</v>
      </c>
      <c r="B34" s="38" t="s">
        <v>73</v>
      </c>
      <c r="C34" s="47"/>
      <c r="D34" s="9" t="s">
        <v>9</v>
      </c>
      <c r="E34" s="14"/>
      <c r="F34" s="44"/>
      <c r="G34" s="12"/>
      <c r="H34" s="11"/>
      <c r="I34" s="20"/>
      <c r="J34" s="13"/>
      <c r="K34" s="29" t="s">
        <v>23</v>
      </c>
      <c r="L34" s="25"/>
    </row>
    <row r="35" spans="1:12" ht="21.75" customHeight="1" outlineLevel="1" x14ac:dyDescent="0.3">
      <c r="A35" s="6" t="s">
        <v>28</v>
      </c>
      <c r="B35" s="38" t="s">
        <v>74</v>
      </c>
      <c r="C35" s="47"/>
      <c r="D35" s="9" t="s">
        <v>9</v>
      </c>
      <c r="E35" s="14"/>
      <c r="F35" s="44"/>
      <c r="G35" s="12"/>
      <c r="H35" s="11"/>
      <c r="I35" s="20"/>
      <c r="J35" s="13"/>
      <c r="K35" s="29" t="s">
        <v>23</v>
      </c>
      <c r="L35" s="25"/>
    </row>
    <row r="36" spans="1:12" ht="27.75" customHeight="1" outlineLevel="1" x14ac:dyDescent="0.3">
      <c r="A36" s="6" t="s">
        <v>22</v>
      </c>
      <c r="B36" s="38" t="s">
        <v>75</v>
      </c>
      <c r="C36" s="47"/>
      <c r="D36" s="9" t="s">
        <v>9</v>
      </c>
      <c r="E36" s="14" t="s">
        <v>22</v>
      </c>
      <c r="F36" s="44"/>
      <c r="G36" s="12" t="s">
        <v>32</v>
      </c>
      <c r="H36" s="11" t="s">
        <v>35</v>
      </c>
      <c r="I36" s="20" t="s">
        <v>36</v>
      </c>
      <c r="J36" s="13" t="s">
        <v>35</v>
      </c>
      <c r="K36" s="29" t="str">
        <f>I36</f>
        <v>securityCurrency</v>
      </c>
      <c r="L36" s="25" t="s">
        <v>69</v>
      </c>
    </row>
    <row r="37" spans="1:12" ht="15.75" customHeight="1" outlineLevel="1" x14ac:dyDescent="0.3">
      <c r="A37" s="6" t="s">
        <v>29</v>
      </c>
      <c r="B37" s="38" t="s">
        <v>76</v>
      </c>
      <c r="C37" s="47"/>
      <c r="D37" s="9" t="s">
        <v>8</v>
      </c>
      <c r="E37" s="14"/>
      <c r="F37" s="44"/>
      <c r="G37" s="12" t="s">
        <v>32</v>
      </c>
      <c r="H37" s="11" t="s">
        <v>52</v>
      </c>
      <c r="I37" s="20" t="s">
        <v>53</v>
      </c>
      <c r="J37" s="13" t="str">
        <f>H37</f>
        <v>CURRENT.YIELD</v>
      </c>
      <c r="K37" s="29" t="str">
        <f>I37</f>
        <v>currentYield</v>
      </c>
      <c r="L37" s="25"/>
    </row>
    <row r="38" spans="1:12" s="19" customFormat="1" ht="33" customHeight="1" x14ac:dyDescent="0.3">
      <c r="A38" s="10" t="s">
        <v>54</v>
      </c>
      <c r="B38" s="37"/>
      <c r="C38" s="37"/>
      <c r="D38" s="4" t="s">
        <v>9</v>
      </c>
      <c r="E38" s="22" t="e">
        <f>VLOOKUP(#REF!,#REF!,2,FALSE)</f>
        <v>#REF!</v>
      </c>
      <c r="F38" s="43" t="s">
        <v>84</v>
      </c>
      <c r="G38" s="4"/>
      <c r="H38" s="4"/>
      <c r="I38" s="24"/>
      <c r="J38" s="23"/>
      <c r="K38" s="27"/>
      <c r="L38" s="28" t="s">
        <v>63</v>
      </c>
    </row>
    <row r="39" spans="1:12" ht="30" customHeight="1" outlineLevel="1" x14ac:dyDescent="0.3">
      <c r="A39" s="6" t="s">
        <v>21</v>
      </c>
      <c r="B39" s="38" t="s">
        <v>70</v>
      </c>
      <c r="C39" s="47"/>
      <c r="D39" s="9" t="s">
        <v>8</v>
      </c>
      <c r="E39" s="14" t="s">
        <v>21</v>
      </c>
      <c r="F39" s="44"/>
      <c r="G39" s="12" t="s">
        <v>32</v>
      </c>
      <c r="H39" s="11" t="s">
        <v>33</v>
      </c>
      <c r="I39" s="20" t="s">
        <v>34</v>
      </c>
      <c r="J39" s="13" t="str">
        <f>H39</f>
        <v>SECURITY.CODE</v>
      </c>
      <c r="K39" s="29" t="str">
        <f>I39</f>
        <v>secruityCode</v>
      </c>
      <c r="L39" s="25"/>
    </row>
    <row r="40" spans="1:12" ht="23.25" customHeight="1" outlineLevel="1" x14ac:dyDescent="0.3">
      <c r="A40" s="6" t="s">
        <v>26</v>
      </c>
      <c r="B40" s="38" t="s">
        <v>71</v>
      </c>
      <c r="C40" s="48"/>
      <c r="D40" s="7" t="s">
        <v>8</v>
      </c>
      <c r="E40" s="14"/>
      <c r="F40" s="44"/>
      <c r="G40" s="31"/>
      <c r="H40" s="12"/>
      <c r="I40" s="21"/>
      <c r="J40" s="8"/>
      <c r="K40" s="32" t="s">
        <v>55</v>
      </c>
      <c r="L40" s="26"/>
    </row>
    <row r="41" spans="1:12" ht="19.5" customHeight="1" outlineLevel="1" x14ac:dyDescent="0.3">
      <c r="A41" s="6" t="s">
        <v>27</v>
      </c>
      <c r="B41" s="38" t="s">
        <v>72</v>
      </c>
      <c r="C41" s="47"/>
      <c r="D41" s="9" t="s">
        <v>8</v>
      </c>
      <c r="E41" s="14"/>
      <c r="F41" s="44"/>
      <c r="G41" s="12"/>
      <c r="H41" s="11"/>
      <c r="I41" s="20"/>
      <c r="J41" s="13"/>
      <c r="K41" s="29" t="s">
        <v>23</v>
      </c>
      <c r="L41" s="25" t="s">
        <v>24</v>
      </c>
    </row>
    <row r="42" spans="1:12" ht="20.25" customHeight="1" outlineLevel="1" x14ac:dyDescent="0.3">
      <c r="A42" s="6" t="s">
        <v>25</v>
      </c>
      <c r="B42" s="38" t="s">
        <v>73</v>
      </c>
      <c r="C42" s="47"/>
      <c r="D42" s="9" t="s">
        <v>9</v>
      </c>
      <c r="E42" s="14"/>
      <c r="F42" s="44"/>
      <c r="G42" s="12"/>
      <c r="H42" s="11"/>
      <c r="I42" s="20"/>
      <c r="J42" s="13"/>
      <c r="K42" s="29" t="s">
        <v>23</v>
      </c>
      <c r="L42" s="25"/>
    </row>
    <row r="43" spans="1:12" ht="21.75" customHeight="1" outlineLevel="1" x14ac:dyDescent="0.3">
      <c r="A43" s="6" t="s">
        <v>28</v>
      </c>
      <c r="B43" s="38" t="s">
        <v>74</v>
      </c>
      <c r="C43" s="47"/>
      <c r="D43" s="9" t="s">
        <v>9</v>
      </c>
      <c r="E43" s="14"/>
      <c r="F43" s="44"/>
      <c r="G43" s="12"/>
      <c r="H43" s="11"/>
      <c r="I43" s="20"/>
      <c r="J43" s="13"/>
      <c r="K43" s="29" t="s">
        <v>23</v>
      </c>
      <c r="L43" s="25"/>
    </row>
    <row r="44" spans="1:12" ht="25.5" customHeight="1" outlineLevel="1" x14ac:dyDescent="0.3">
      <c r="A44" s="6" t="s">
        <v>22</v>
      </c>
      <c r="B44" s="38" t="s">
        <v>75</v>
      </c>
      <c r="C44" s="47"/>
      <c r="D44" s="9" t="s">
        <v>9</v>
      </c>
      <c r="E44" s="14" t="s">
        <v>22</v>
      </c>
      <c r="F44" s="44"/>
      <c r="G44" s="12" t="s">
        <v>32</v>
      </c>
      <c r="H44" s="11" t="s">
        <v>35</v>
      </c>
      <c r="I44" s="20" t="s">
        <v>36</v>
      </c>
      <c r="J44" s="13" t="s">
        <v>35</v>
      </c>
      <c r="K44" s="29" t="str">
        <f>I44</f>
        <v>securityCurrency</v>
      </c>
      <c r="L44" s="25" t="s">
        <v>69</v>
      </c>
    </row>
    <row r="45" spans="1:12" ht="15.75" customHeight="1" outlineLevel="1" x14ac:dyDescent="0.3">
      <c r="A45" s="6" t="s">
        <v>29</v>
      </c>
      <c r="B45" s="38" t="s">
        <v>76</v>
      </c>
      <c r="C45" s="47"/>
      <c r="D45" s="9" t="s">
        <v>8</v>
      </c>
      <c r="E45" s="14"/>
      <c r="F45" s="44"/>
      <c r="G45" s="12" t="s">
        <v>32</v>
      </c>
      <c r="H45" s="11" t="s">
        <v>56</v>
      </c>
      <c r="I45" s="20" t="s">
        <v>57</v>
      </c>
      <c r="J45" s="13" t="str">
        <f>H45</f>
        <v>YIELD.TO.LIFE</v>
      </c>
      <c r="K45" s="29" t="str">
        <f>I45</f>
        <v>yieldToLife</v>
      </c>
      <c r="L45" s="25"/>
    </row>
    <row r="46" spans="1:12" s="19" customFormat="1" ht="33" customHeight="1" x14ac:dyDescent="0.3">
      <c r="A46" s="10" t="s">
        <v>58</v>
      </c>
      <c r="B46" s="37"/>
      <c r="C46" s="37"/>
      <c r="D46" s="4" t="s">
        <v>9</v>
      </c>
      <c r="E46" s="22" t="e">
        <f>VLOOKUP(#REF!,#REF!,2,FALSE)</f>
        <v>#REF!</v>
      </c>
      <c r="F46" s="43" t="s">
        <v>84</v>
      </c>
      <c r="G46" s="4"/>
      <c r="H46" s="4"/>
      <c r="I46" s="24"/>
      <c r="J46" s="23"/>
      <c r="K46" s="27"/>
      <c r="L46" s="28" t="s">
        <v>63</v>
      </c>
    </row>
    <row r="47" spans="1:12" ht="30" customHeight="1" outlineLevel="1" x14ac:dyDescent="0.3">
      <c r="A47" s="6" t="s">
        <v>21</v>
      </c>
      <c r="B47" s="38" t="s">
        <v>70</v>
      </c>
      <c r="C47" s="47"/>
      <c r="D47" s="9" t="s">
        <v>8</v>
      </c>
      <c r="E47" s="14" t="s">
        <v>21</v>
      </c>
      <c r="F47" s="44"/>
      <c r="G47" s="12" t="s">
        <v>32</v>
      </c>
      <c r="H47" s="11" t="s">
        <v>33</v>
      </c>
      <c r="I47" s="20" t="s">
        <v>34</v>
      </c>
      <c r="J47" s="13" t="str">
        <f>H47</f>
        <v>SECURITY.CODE</v>
      </c>
      <c r="K47" s="29" t="str">
        <f>I47</f>
        <v>secruityCode</v>
      </c>
      <c r="L47" s="25"/>
    </row>
    <row r="48" spans="1:12" ht="23.25" customHeight="1" outlineLevel="1" x14ac:dyDescent="0.3">
      <c r="A48" s="6" t="s">
        <v>26</v>
      </c>
      <c r="B48" s="38" t="s">
        <v>71</v>
      </c>
      <c r="C48" s="48"/>
      <c r="D48" s="7" t="s">
        <v>8</v>
      </c>
      <c r="E48" s="14"/>
      <c r="F48" s="44"/>
      <c r="G48" s="31"/>
      <c r="H48" s="12"/>
      <c r="I48" s="21"/>
      <c r="J48" s="8"/>
      <c r="K48" s="32" t="s">
        <v>59</v>
      </c>
      <c r="L48" s="26"/>
    </row>
    <row r="49" spans="1:12" ht="19.5" customHeight="1" outlineLevel="1" x14ac:dyDescent="0.3">
      <c r="A49" s="6" t="s">
        <v>27</v>
      </c>
      <c r="B49" s="38" t="s">
        <v>72</v>
      </c>
      <c r="C49" s="47"/>
      <c r="D49" s="9" t="s">
        <v>8</v>
      </c>
      <c r="E49" s="14"/>
      <c r="F49" s="44"/>
      <c r="G49" s="12"/>
      <c r="H49" s="11"/>
      <c r="I49" s="20"/>
      <c r="J49" s="13"/>
      <c r="K49" s="29" t="s">
        <v>23</v>
      </c>
      <c r="L49" s="25" t="s">
        <v>24</v>
      </c>
    </row>
    <row r="50" spans="1:12" ht="20.25" customHeight="1" outlineLevel="1" x14ac:dyDescent="0.3">
      <c r="A50" s="6" t="s">
        <v>25</v>
      </c>
      <c r="B50" s="38" t="s">
        <v>73</v>
      </c>
      <c r="C50" s="47"/>
      <c r="D50" s="9" t="s">
        <v>9</v>
      </c>
      <c r="E50" s="14"/>
      <c r="F50" s="44"/>
      <c r="G50" s="12"/>
      <c r="H50" s="11"/>
      <c r="I50" s="20"/>
      <c r="J50" s="13"/>
      <c r="K50" s="29" t="s">
        <v>23</v>
      </c>
      <c r="L50" s="25"/>
    </row>
    <row r="51" spans="1:12" ht="21.75" customHeight="1" outlineLevel="1" x14ac:dyDescent="0.3">
      <c r="A51" s="6" t="s">
        <v>28</v>
      </c>
      <c r="B51" s="38" t="s">
        <v>74</v>
      </c>
      <c r="C51" s="47"/>
      <c r="D51" s="9" t="s">
        <v>9</v>
      </c>
      <c r="E51" s="14"/>
      <c r="F51" s="44"/>
      <c r="G51" s="12"/>
      <c r="H51" s="11"/>
      <c r="I51" s="20"/>
      <c r="J51" s="13"/>
      <c r="K51" s="29" t="s">
        <v>23</v>
      </c>
      <c r="L51" s="25"/>
    </row>
    <row r="52" spans="1:12" ht="17.25" customHeight="1" outlineLevel="1" x14ac:dyDescent="0.3">
      <c r="A52" s="6" t="s">
        <v>22</v>
      </c>
      <c r="B52" s="38" t="s">
        <v>75</v>
      </c>
      <c r="C52" s="47"/>
      <c r="D52" s="9" t="s">
        <v>9</v>
      </c>
      <c r="E52" s="14" t="s">
        <v>22</v>
      </c>
      <c r="F52" s="44"/>
      <c r="G52" s="12" t="s">
        <v>32</v>
      </c>
      <c r="H52" s="11" t="s">
        <v>35</v>
      </c>
      <c r="I52" s="20" t="s">
        <v>36</v>
      </c>
      <c r="J52" s="13" t="s">
        <v>35</v>
      </c>
      <c r="K52" s="29" t="str">
        <f>I52</f>
        <v>securityCurrency</v>
      </c>
      <c r="L52" s="25" t="s">
        <v>69</v>
      </c>
    </row>
    <row r="53" spans="1:12" ht="15.75" customHeight="1" outlineLevel="1" x14ac:dyDescent="0.3">
      <c r="A53" s="6" t="s">
        <v>29</v>
      </c>
      <c r="B53" s="38" t="s">
        <v>76</v>
      </c>
      <c r="C53" s="47"/>
      <c r="D53" s="9" t="s">
        <v>8</v>
      </c>
      <c r="E53" s="14"/>
      <c r="F53" s="44"/>
      <c r="G53" s="12" t="s">
        <v>32</v>
      </c>
      <c r="H53" s="11" t="s">
        <v>60</v>
      </c>
      <c r="I53" s="20" t="s">
        <v>61</v>
      </c>
      <c r="J53" s="13" t="str">
        <f>H53</f>
        <v>CONVEXITY</v>
      </c>
      <c r="K53" s="29" t="str">
        <f>I53</f>
        <v>convexity</v>
      </c>
      <c r="L53" s="25" t="s">
        <v>62</v>
      </c>
    </row>
    <row r="54" spans="1:12" s="19" customFormat="1" ht="33" customHeight="1" x14ac:dyDescent="0.3">
      <c r="A54" s="10" t="s">
        <v>64</v>
      </c>
      <c r="B54" s="37"/>
      <c r="C54" s="37"/>
      <c r="D54" s="4" t="s">
        <v>9</v>
      </c>
      <c r="E54" s="22" t="e">
        <f>VLOOKUP(#REF!,#REF!,2,FALSE)</f>
        <v>#REF!</v>
      </c>
      <c r="F54" s="43" t="s">
        <v>84</v>
      </c>
      <c r="G54" s="4"/>
      <c r="H54" s="4"/>
      <c r="I54" s="24"/>
      <c r="J54" s="23"/>
      <c r="K54" s="27"/>
      <c r="L54" s="28" t="s">
        <v>68</v>
      </c>
    </row>
    <row r="55" spans="1:12" s="35" customFormat="1" ht="30" customHeight="1" outlineLevel="1" x14ac:dyDescent="0.3">
      <c r="A55" s="6" t="s">
        <v>21</v>
      </c>
      <c r="B55" s="38" t="s">
        <v>70</v>
      </c>
      <c r="C55" s="47"/>
      <c r="D55" s="9" t="s">
        <v>8</v>
      </c>
      <c r="E55" s="14" t="s">
        <v>21</v>
      </c>
      <c r="F55" s="44"/>
      <c r="G55" s="12" t="s">
        <v>32</v>
      </c>
      <c r="H55" s="11" t="s">
        <v>33</v>
      </c>
      <c r="I55" s="20" t="s">
        <v>34</v>
      </c>
      <c r="J55" s="13" t="str">
        <f>H55</f>
        <v>SECURITY.CODE</v>
      </c>
      <c r="K55" s="29" t="str">
        <f>I55</f>
        <v>secruityCode</v>
      </c>
      <c r="L55" s="25"/>
    </row>
    <row r="56" spans="1:12" s="35" customFormat="1" ht="23.25" customHeight="1" outlineLevel="1" x14ac:dyDescent="0.3">
      <c r="A56" s="6" t="s">
        <v>26</v>
      </c>
      <c r="B56" s="38" t="s">
        <v>71</v>
      </c>
      <c r="C56" s="48"/>
      <c r="D56" s="7" t="s">
        <v>8</v>
      </c>
      <c r="E56" s="14"/>
      <c r="F56" s="44"/>
      <c r="G56" s="31"/>
      <c r="H56" s="12"/>
      <c r="I56" s="21"/>
      <c r="J56" s="8"/>
      <c r="K56" s="32" t="s">
        <v>65</v>
      </c>
      <c r="L56" s="26"/>
    </row>
    <row r="57" spans="1:12" s="35" customFormat="1" ht="19.5" customHeight="1" outlineLevel="1" x14ac:dyDescent="0.3">
      <c r="A57" s="6" t="s">
        <v>27</v>
      </c>
      <c r="B57" s="38" t="s">
        <v>72</v>
      </c>
      <c r="C57" s="47"/>
      <c r="D57" s="9" t="s">
        <v>8</v>
      </c>
      <c r="E57" s="14"/>
      <c r="F57" s="44"/>
      <c r="G57" s="12"/>
      <c r="H57" s="11"/>
      <c r="I57" s="20"/>
      <c r="J57" s="13"/>
      <c r="K57" s="29" t="s">
        <v>23</v>
      </c>
      <c r="L57" s="25" t="s">
        <v>24</v>
      </c>
    </row>
    <row r="58" spans="1:12" s="35" customFormat="1" ht="20.25" customHeight="1" outlineLevel="1" x14ac:dyDescent="0.3">
      <c r="A58" s="6" t="s">
        <v>25</v>
      </c>
      <c r="B58" s="38" t="s">
        <v>73</v>
      </c>
      <c r="C58" s="47"/>
      <c r="D58" s="9" t="s">
        <v>9</v>
      </c>
      <c r="E58" s="14"/>
      <c r="F58" s="44"/>
      <c r="G58" s="12"/>
      <c r="H58" s="11"/>
      <c r="I58" s="20"/>
      <c r="J58" s="13"/>
      <c r="K58" s="29" t="s">
        <v>23</v>
      </c>
      <c r="L58" s="25"/>
    </row>
    <row r="59" spans="1:12" s="35" customFormat="1" ht="21.75" customHeight="1" outlineLevel="1" x14ac:dyDescent="0.3">
      <c r="A59" s="6" t="s">
        <v>28</v>
      </c>
      <c r="B59" s="38" t="s">
        <v>74</v>
      </c>
      <c r="C59" s="47"/>
      <c r="D59" s="9" t="s">
        <v>9</v>
      </c>
      <c r="E59" s="14"/>
      <c r="F59" s="44"/>
      <c r="G59" s="12"/>
      <c r="H59" s="11"/>
      <c r="I59" s="20"/>
      <c r="J59" s="13"/>
      <c r="K59" s="29" t="s">
        <v>23</v>
      </c>
      <c r="L59" s="25"/>
    </row>
    <row r="60" spans="1:12" s="35" customFormat="1" ht="51" customHeight="1" outlineLevel="1" x14ac:dyDescent="0.3">
      <c r="A60" s="6" t="s">
        <v>22</v>
      </c>
      <c r="B60" s="38" t="s">
        <v>75</v>
      </c>
      <c r="C60" s="47"/>
      <c r="D60" s="9" t="s">
        <v>9</v>
      </c>
      <c r="E60" s="14" t="s">
        <v>22</v>
      </c>
      <c r="F60" s="44"/>
      <c r="G60" s="12" t="s">
        <v>32</v>
      </c>
      <c r="H60" s="11" t="s">
        <v>35</v>
      </c>
      <c r="I60" s="20" t="s">
        <v>36</v>
      </c>
      <c r="J60" s="13" t="s">
        <v>35</v>
      </c>
      <c r="K60" s="29" t="str">
        <f>I60</f>
        <v>securityCurrency</v>
      </c>
      <c r="L60" s="25" t="s">
        <v>69</v>
      </c>
    </row>
    <row r="61" spans="1:12" s="35" customFormat="1" ht="15.75" customHeight="1" outlineLevel="1" x14ac:dyDescent="0.3">
      <c r="A61" s="6" t="s">
        <v>29</v>
      </c>
      <c r="B61" s="39" t="s">
        <v>76</v>
      </c>
      <c r="C61" s="47"/>
      <c r="D61" s="9" t="s">
        <v>8</v>
      </c>
      <c r="E61" s="14"/>
      <c r="F61" s="44"/>
      <c r="G61" s="12" t="s">
        <v>32</v>
      </c>
      <c r="H61" s="11" t="s">
        <v>66</v>
      </c>
      <c r="I61" s="20" t="s">
        <v>67</v>
      </c>
      <c r="J61" s="13" t="str">
        <f>H61</f>
        <v>PRICE.EARN.RATION</v>
      </c>
      <c r="K61" s="29" t="str">
        <f>I61</f>
        <v>priceEarnRatio</v>
      </c>
      <c r="L61" s="25"/>
    </row>
  </sheetData>
  <mergeCells count="10">
    <mergeCell ref="B1:D1"/>
    <mergeCell ref="E1:L3"/>
    <mergeCell ref="B2:D2"/>
    <mergeCell ref="B3:D3"/>
    <mergeCell ref="A4:B4"/>
    <mergeCell ref="L4:L5"/>
    <mergeCell ref="H4:H5"/>
    <mergeCell ref="G4:G5"/>
    <mergeCell ref="K4:K5"/>
    <mergeCell ref="I4:J4"/>
  </mergeCells>
  <conditionalFormatting sqref="A2:B3">
    <cfRule type="expression" dxfId="23" priority="1">
      <formula>ISNA(A2)</formula>
    </cfRule>
    <cfRule type="cellIs" dxfId="22" priority="2" operator="equal">
      <formula>""</formula>
    </cfRule>
  </conditionalFormatting>
  <conditionalFormatting sqref="E6:F6">
    <cfRule type="expression" dxfId="21" priority="293">
      <formula>ISNA(E6)</formula>
    </cfRule>
  </conditionalFormatting>
  <conditionalFormatting sqref="E7:F13">
    <cfRule type="expression" dxfId="20" priority="152">
      <formula>ISNA(E7)</formula>
    </cfRule>
  </conditionalFormatting>
  <conditionalFormatting sqref="E14:F14">
    <cfRule type="expression" dxfId="19" priority="121">
      <formula>ISNA(E14)</formula>
    </cfRule>
  </conditionalFormatting>
  <conditionalFormatting sqref="E15:F21">
    <cfRule type="expression" dxfId="18" priority="105">
      <formula>ISNA(E15)</formula>
    </cfRule>
  </conditionalFormatting>
  <conditionalFormatting sqref="E22:F22">
    <cfRule type="expression" dxfId="17" priority="102">
      <formula>ISNA(E22)</formula>
    </cfRule>
  </conditionalFormatting>
  <conditionalFormatting sqref="E23:F29">
    <cfRule type="expression" dxfId="16" priority="86">
      <formula>ISNA(E23)</formula>
    </cfRule>
  </conditionalFormatting>
  <conditionalFormatting sqref="E30:F30">
    <cfRule type="expression" dxfId="15" priority="83">
      <formula>ISNA(E30)</formula>
    </cfRule>
  </conditionalFormatting>
  <conditionalFormatting sqref="E31:F37">
    <cfRule type="expression" dxfId="14" priority="67">
      <formula>ISNA(E31)</formula>
    </cfRule>
  </conditionalFormatting>
  <conditionalFormatting sqref="E38:F38">
    <cfRule type="expression" dxfId="13" priority="64">
      <formula>ISNA(E38)</formula>
    </cfRule>
  </conditionalFormatting>
  <conditionalFormatting sqref="E39:F45">
    <cfRule type="expression" dxfId="12" priority="48">
      <formula>ISNA(E39)</formula>
    </cfRule>
  </conditionalFormatting>
  <conditionalFormatting sqref="E46:F46">
    <cfRule type="expression" dxfId="11" priority="45">
      <formula>ISNA(E46)</formula>
    </cfRule>
  </conditionalFormatting>
  <conditionalFormatting sqref="E47:F53">
    <cfRule type="expression" dxfId="10" priority="29">
      <formula>ISNA(E47)</formula>
    </cfRule>
  </conditionalFormatting>
  <conditionalFormatting sqref="E54:F54">
    <cfRule type="expression" dxfId="9" priority="26">
      <formula>ISNA(E54)</formula>
    </cfRule>
  </conditionalFormatting>
  <conditionalFormatting sqref="E55:F61">
    <cfRule type="expression" dxfId="8" priority="10">
      <formula>ISNA(E55)</formula>
    </cfRule>
  </conditionalFormatting>
  <conditionalFormatting sqref="E6:L61">
    <cfRule type="cellIs" dxfId="7" priority="320" operator="equal">
      <formula>""</formula>
    </cfRule>
  </conditionalFormatting>
  <conditionalFormatting sqref="J7:J13">
    <cfRule type="expression" dxfId="6" priority="151">
      <formula>ISNA(J7)</formula>
    </cfRule>
  </conditionalFormatting>
  <conditionalFormatting sqref="J15:J21">
    <cfRule type="expression" dxfId="5" priority="104">
      <formula>ISNA(J15)</formula>
    </cfRule>
  </conditionalFormatting>
  <conditionalFormatting sqref="J23:J29">
    <cfRule type="expression" dxfId="4" priority="85">
      <formula>ISNA(J23)</formula>
    </cfRule>
  </conditionalFormatting>
  <conditionalFormatting sqref="J31:J37">
    <cfRule type="expression" dxfId="3" priority="66">
      <formula>ISNA(J31)</formula>
    </cfRule>
  </conditionalFormatting>
  <conditionalFormatting sqref="J39:J45">
    <cfRule type="expression" dxfId="2" priority="47">
      <formula>ISNA(J39)</formula>
    </cfRule>
  </conditionalFormatting>
  <conditionalFormatting sqref="J47:J53">
    <cfRule type="expression" dxfId="1" priority="28">
      <formula>ISNA(J47)</formula>
    </cfRule>
  </conditionalFormatting>
  <conditionalFormatting sqref="J55:J61">
    <cfRule type="expression" dxfId="0" priority="9">
      <formula>ISNA(J55)</formula>
    </cfRule>
  </conditionalFormatting>
  <dataValidations count="2">
    <dataValidation type="list" allowBlank="1" showInputMessage="1" showErrorMessage="1" sqref="A2:A3" xr:uid="{00000000-0002-0000-0200-000000000000}">
      <formula1>TRIPLEA_ENTITY</formula1>
    </dataValidation>
    <dataValidation type="list" allowBlank="1" showInputMessage="1" showErrorMessage="1" sqref="D6:D61" xr:uid="{00000000-0002-0000-0200-000001000000}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Version</vt:lpstr>
      <vt:lpstr>T24 Integration Studio</vt:lpstr>
      <vt:lpstr>ChronologicalDataFixedIncome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2023-09-12T14:37:33Z</dcterms:modified>
</cp:coreProperties>
</file>